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6"/>
  <workbookPr/>
  <mc:AlternateContent xmlns:mc="http://schemas.openxmlformats.org/markup-compatibility/2006">
    <mc:Choice Requires="x15">
      <x15ac:absPath xmlns:x15ac="http://schemas.microsoft.com/office/spreadsheetml/2010/11/ac" url="C:\Users\mhuser017\Downloads\"/>
    </mc:Choice>
  </mc:AlternateContent>
  <xr:revisionPtr revIDLastSave="0" documentId="13_ncr:1_{9E865BC9-C86D-41C2-9DB3-BEA936E82D63}" xr6:coauthVersionLast="36" xr6:coauthVersionMax="36" xr10:uidLastSave="{00000000-0000-0000-0000-000000000000}"/>
  <bookViews>
    <workbookView xWindow="0" yWindow="0" windowWidth="23040" windowHeight="8748" xr2:uid="{00000000-000D-0000-FFFF-FFFF00000000}"/>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U88" i="9" l="1"/>
  <c r="AP88" i="9"/>
  <c r="AF88" i="9"/>
  <c r="AU63" i="9"/>
  <c r="AP63" i="9"/>
  <c r="AP23" i="9"/>
  <c r="AA23" i="9"/>
  <c r="V23" i="9"/>
  <c r="Q23" i="9"/>
  <c r="DG43" i="7"/>
  <c r="CQ43" i="7"/>
  <c r="CO43" i="7" s="1"/>
  <c r="BY43" i="7"/>
  <c r="BW43" i="7"/>
  <c r="BE43" i="7"/>
  <c r="AM43" i="7"/>
  <c r="U43" i="7"/>
  <c r="E43" i="7"/>
  <c r="C43" i="7" s="1"/>
  <c r="DG42" i="7"/>
  <c r="CQ42" i="7"/>
  <c r="CO42" i="7"/>
  <c r="BY42" i="7"/>
  <c r="BE42" i="7"/>
  <c r="AM42" i="7"/>
  <c r="U42" i="7"/>
  <c r="E42" i="7"/>
  <c r="C42" i="7"/>
  <c r="DG41" i="7"/>
  <c r="CQ41" i="7"/>
  <c r="CO41" i="7" s="1"/>
  <c r="BY41" i="7"/>
  <c r="BE41" i="7"/>
  <c r="AM41" i="7"/>
  <c r="U41" i="7"/>
  <c r="E41" i="7"/>
  <c r="C41" i="7"/>
  <c r="DG40" i="7"/>
  <c r="CQ40" i="7"/>
  <c r="CO40" i="7" s="1"/>
  <c r="BY40" i="7"/>
  <c r="BE40" i="7"/>
  <c r="AM40" i="7"/>
  <c r="U40" i="7"/>
  <c r="E40" i="7"/>
  <c r="C40" i="7"/>
  <c r="DG39" i="7"/>
  <c r="CQ39" i="7"/>
  <c r="CO39" i="7" s="1"/>
  <c r="BY39" i="7"/>
  <c r="BE39" i="7"/>
  <c r="AM39" i="7"/>
  <c r="U39" i="7"/>
  <c r="E39" i="7"/>
  <c r="C39" i="7"/>
  <c r="DG38" i="7"/>
  <c r="CQ38" i="7"/>
  <c r="CO38" i="7" s="1"/>
  <c r="BY38" i="7"/>
  <c r="BE38" i="7"/>
  <c r="AM38" i="7"/>
  <c r="U38" i="7"/>
  <c r="E38" i="7"/>
  <c r="C38" i="7"/>
  <c r="DG37" i="7"/>
  <c r="CQ37" i="7"/>
  <c r="CO37" i="7" s="1"/>
  <c r="BY37" i="7"/>
  <c r="BE37" i="7"/>
  <c r="AM37" i="7"/>
  <c r="U37" i="7"/>
  <c r="E37" i="7"/>
  <c r="C37" i="7"/>
  <c r="DG36" i="7"/>
  <c r="CQ36" i="7"/>
  <c r="CO36" i="7" s="1"/>
  <c r="BY36" i="7"/>
  <c r="BE36" i="7"/>
  <c r="AM36" i="7"/>
  <c r="W36" i="7"/>
  <c r="E36" i="7"/>
  <c r="C36" i="7" s="1"/>
  <c r="DG35" i="7"/>
  <c r="CQ35" i="7"/>
  <c r="CO35" i="7"/>
  <c r="BY35" i="7"/>
  <c r="BE35" i="7"/>
  <c r="AO35" i="7"/>
  <c r="W35" i="7"/>
  <c r="E35" i="7"/>
  <c r="C35" i="7" s="1"/>
  <c r="DG34" i="7"/>
  <c r="CQ34" i="7"/>
  <c r="CO34" i="7"/>
  <c r="BY34" i="7"/>
  <c r="BE34" i="7"/>
  <c r="AO34" i="7"/>
  <c r="W34" i="7"/>
  <c r="E34" i="7"/>
  <c r="C34" i="7" s="1"/>
  <c r="U34" i="7" l="1"/>
  <c r="U35" i="7" s="1"/>
  <c r="AM34" i="7" l="1"/>
  <c r="AM35" i="7" s="1"/>
  <c r="U36" i="7"/>
  <c r="BW34" i="7"/>
  <c r="BW35" i="7" s="1"/>
  <c r="BW36" i="7" s="1"/>
  <c r="BW37" i="7" s="1"/>
  <c r="BW38" i="7" s="1"/>
  <c r="BW39" i="7" s="1"/>
  <c r="BW40" i="7" s="1"/>
  <c r="BW41" i="7" s="1"/>
  <c r="BW42" i="7" s="1"/>
</calcChain>
</file>

<file path=xl/sharedStrings.xml><?xml version="1.0" encoding="utf-8"?>
<sst xmlns="http://schemas.openxmlformats.org/spreadsheetml/2006/main" count="1096" uniqueCount="548">
  <si>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</si>
  <si>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</si>
  <si>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</si>
  <si>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H30</t>
  </si>
  <si>
    <t>R01</t>
  </si>
  <si>
    <t>R02</t>
  </si>
  <si>
    <t>R03</t>
  </si>
  <si>
    <t>R04</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</si>
  <si>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</si>
  <si>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</si>
  <si>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</si>
  <si>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</si>
  <si>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</si>
  <si>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</si>
  <si>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</si>
  <si>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令和4年度において、有形固定資産減価償却率は増加し、将来負担比率は減少する動きとなった。経年に伴う減価償却が進んだことによるものと、普通交付税等の増加による一般財源が増加したことにより、基金積立額が増加したことによる将来負担比率の減少が著しかったことによる。</t>
    <phoneticPr fontId="5"/>
  </si>
  <si>
    <t>　実質公債費比率は近年減少傾向であったが、平成30年度算定において増加に転じた。将来負担比率においては、事業実施に伴う地方債残高の増加や基金残高の減少などから増加傾向となっていたが、普通交付税等の増加により基金積立額が増加し、将来負担比率が減少した。今後も取組として、借入額を元金償還額以内に抑えるという基本方針を厳守し、また、当初予算編成時における財政調整基金からの取崩額の抑制、ふるさと納税制度を活用した財源の確保などを行い、基金残高の減少を抑制する。</t>
    <phoneticPr fontId="5"/>
  </si>
  <si>
    <t>令和4年度　財政状況資料集</t>
    <phoneticPr fontId="5"/>
  </si>
  <si>
    <t>総括表（市町村）</t>
    <rPh sb="0" eb="2">
      <t>ソウカツ</t>
    </rPh>
    <rPh sb="2" eb="3">
      <t>ヒョウ</t>
    </rPh>
    <rPh sb="4" eb="7">
      <t>シチョウソン</t>
    </rPh>
    <phoneticPr fontId="5"/>
  </si>
  <si>
    <t>都道府県名</t>
    <phoneticPr fontId="5"/>
  </si>
  <si>
    <t>和歌山県</t>
    <phoneticPr fontId="5"/>
  </si>
  <si>
    <t>市町村類型</t>
    <phoneticPr fontId="5"/>
  </si>
  <si>
    <t>Ⅱ－２</t>
    <phoneticPr fontId="5"/>
  </si>
  <si>
    <t>指定団体等の指定状況</t>
    <phoneticPr fontId="5"/>
  </si>
  <si>
    <t>区分</t>
    <rPh sb="0" eb="2">
      <t>クブン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</si>
  <si>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</si>
  <si>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</si>
  <si>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</si>
  <si>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</si>
  <si>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</si>
  <si>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</si>
  <si>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</si>
  <si>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</si>
  <si>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</si>
  <si>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</si>
  <si>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</si>
  <si>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美浜町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</si>
  <si>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</si>
  <si>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</si>
  <si>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</si>
  <si>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1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</si>
  <si>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</si>
  <si>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</si>
  <si>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</si>
  <si>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</si>
  <si>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</si>
  <si>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</si>
  <si>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4"/>
  </si>
  <si>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</si>
  <si>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</si>
  <si>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</si>
  <si>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</si>
  <si>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</si>
  <si>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4"/>
  </si>
  <si>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</si>
  <si>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</si>
  <si>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</si>
  <si>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</si>
  <si>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</si>
  <si>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</si>
  <si>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-8.2</t>
    <phoneticPr fontId="5"/>
  </si>
  <si>
    <t>山振</t>
    <rPh sb="0" eb="1">
      <t>ヤマ</t>
    </rPh>
    <rPh sb="1" eb="2">
      <t>フ</t>
    </rPh>
    <phoneticPr fontId="5"/>
  </si>
  <si>
    <t>繰上償還金</t>
    <phoneticPr fontId="1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</si>
  <si>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</si>
  <si>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</si>
  <si>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</si>
  <si>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</si>
  <si>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</si>
  <si>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</si>
  <si>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</si>
  <si>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1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</si>
  <si>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</si>
  <si>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</si>
  <si>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</si>
  <si>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</si>
  <si>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4"/>
  </si>
  <si>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</si>
  <si>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</si>
  <si>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</si>
  <si>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</si>
  <si>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</si>
  <si>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</si>
  <si>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</si>
  <si>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-2.0</t>
    <phoneticPr fontId="5"/>
  </si>
  <si>
    <t>基準財政需要額</t>
    <phoneticPr fontId="14"/>
  </si>
  <si>
    <t>うち日本人(％)</t>
    <phoneticPr fontId="5"/>
  </si>
  <si>
    <t>-2.1</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</si>
  <si>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</si>
  <si>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</si>
  <si>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</si>
  <si>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</si>
  <si>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</si>
  <si>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</si>
  <si>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</si>
  <si>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</si>
  <si>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</si>
  <si>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</si>
  <si>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</si>
  <si>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</si>
  <si>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</si>
  <si>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</si>
  <si>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</si>
  <si>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</si>
  <si>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</si>
  <si>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</si>
  <si>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</si>
  <si>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</si>
  <si>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</si>
  <si>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</si>
  <si>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</si>
  <si>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</si>
  <si>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</si>
  <si>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</si>
  <si>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</si>
  <si>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</si>
  <si>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</si>
  <si>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</si>
  <si>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</si>
  <si>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</si>
  <si>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</si>
  <si>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</si>
  <si>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</si>
  <si>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</si>
  <si>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</si>
  <si>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</si>
  <si>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</si>
  <si>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</si>
  <si>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</si>
  <si>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</si>
  <si>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</si>
  <si>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</si>
  <si>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</si>
  <si>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</si>
  <si>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</si>
  <si>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</si>
  <si>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</si>
  <si>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</si>
  <si>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</si>
  <si>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</si>
  <si>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</si>
  <si>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</si>
  <si>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</si>
  <si>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</si>
  <si>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</si>
  <si>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</si>
  <si>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※8：職員の状況については、令和4年度地方公務員給与実態調査に基づいている。</t>
    <phoneticPr fontId="18"/>
  </si>
  <si>
    <t>令和4年度</t>
    <phoneticPr fontId="14"/>
  </si>
  <si>
    <t>和歌山県美浜町</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</si>
  <si>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</si>
  <si>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</si>
  <si>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</si>
  <si>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</si>
  <si>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</si>
  <si>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</si>
  <si>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</si>
  <si>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</si>
  <si>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</si>
  <si>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</si>
  <si>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</si>
  <si>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</si>
  <si>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</si>
  <si>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</si>
  <si>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</si>
  <si>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</si>
  <si>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</si>
  <si>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</si>
  <si>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</si>
  <si>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</si>
  <si>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</si>
  <si>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</si>
  <si>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</si>
  <si>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</si>
  <si>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</si>
  <si>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</si>
  <si>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</si>
  <si>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</si>
  <si>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分離課税所得割交付金</t>
    <phoneticPr fontId="14"/>
  </si>
  <si>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</si>
  <si>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</si>
  <si>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</si>
  <si>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</si>
  <si>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</si>
  <si>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</si>
  <si>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</si>
  <si>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</si>
  <si>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</si>
  <si>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</si>
  <si>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</si>
  <si>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</si>
  <si>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</si>
  <si>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</si>
  <si>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</si>
  <si>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</si>
  <si>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</si>
  <si>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</si>
  <si>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</si>
  <si>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</si>
  <si>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
  </si>
  <si>
    <t>　　特別土地保有税</t>
    <phoneticPr fontId="5"/>
  </si>
  <si>
    <t>公債費</t>
  </si>
  <si>
    <t>地方特例交付金等</t>
    <rPh sb="7" eb="8">
      <t>トウ</t>
    </rPh>
    <phoneticPr fontId="1"/>
  </si>
  <si>
    <t>　法定外普通税</t>
    <phoneticPr fontId="5"/>
  </si>
  <si>
    <t>諸支出金</t>
    <rPh sb="3" eb="4">
      <t>キン</t>
    </rPh>
    <phoneticPr fontId="14"/>
  </si>
  <si>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</si>
  <si>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</si>
  <si>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</si>
  <si>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</si>
  <si>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</si>
  <si>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</si>
  <si>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</si>
  <si>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</si>
  <si>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</si>
  <si>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</si>
  <si>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</si>
  <si>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</si>
  <si>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</si>
  <si>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</si>
  <si>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</si>
  <si>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</si>
  <si>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</si>
  <si>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</si>
  <si>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　震災復興特別交付税</t>
    <phoneticPr fontId="14"/>
  </si>
  <si>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</si>
  <si>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</si>
  <si>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</si>
  <si>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</si>
  <si>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</si>
  <si>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</si>
  <si>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</si>
  <si>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</si>
  <si>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</si>
  <si>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</si>
  <si>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</si>
  <si>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</si>
  <si>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</si>
  <si>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</si>
  <si>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</si>
  <si>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</si>
  <si>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</si>
  <si>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</si>
  <si>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</si>
  <si>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14"/>
  </si>
  <si>
    <t>国有提供交付金(特別区財調交付金)</t>
  </si>
  <si>
    <t>徴収率
(％)</t>
    <rPh sb="0" eb="2">
      <t>チョウシュウ</t>
    </rPh>
    <rPh sb="2" eb="3">
      <t>リツ</t>
    </rPh>
    <phoneticPr fontId="5"/>
  </si>
  <si>
    <t>現年</t>
    <rPh sb="0" eb="1">
      <t>ゲン</t>
    </rPh>
    <rPh sb="1" eb="2">
      <t>ネン</t>
    </rPh>
    <phoneticPr fontId="5"/>
  </si>
  <si>
    <t>　うち利子</t>
    <phoneticPr fontId="14"/>
  </si>
  <si>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</si>
  <si>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</si>
  <si>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</si>
  <si>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</si>
  <si>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</si>
  <si>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</si>
  <si>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</si>
  <si>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</si>
  <si>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</si>
  <si>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</si>
  <si>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</si>
  <si>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</si>
  <si>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</si>
  <si>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</si>
  <si>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</si>
  <si>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</si>
  <si>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</si>
  <si>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</si>
  <si>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</si>
  <si>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</si>
  <si>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</si>
  <si>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</si>
  <si>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</si>
  <si>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</si>
  <si>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</si>
  <si>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
  </si>
  <si>
    <t>上水道</t>
    <phoneticPr fontId="5"/>
  </si>
  <si>
    <t>被保険者数(人)</t>
  </si>
  <si>
    <t>　積立金</t>
    <phoneticPr fontId="5"/>
  </si>
  <si>
    <t>　うち臨時財政対策債</t>
    <phoneticPr fontId="5"/>
  </si>
  <si>
    <t>介護サービス</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</si>
  <si>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</si>
  <si>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</si>
  <si>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</si>
  <si>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</si>
  <si>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</si>
  <si>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</si>
  <si>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</si>
  <si>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</si>
  <si>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</si>
  <si>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</si>
  <si>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</si>
  <si>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</si>
  <si>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</si>
  <si>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</si>
  <si>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</si>
  <si>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</si>
  <si>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</si>
  <si>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</si>
  <si>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</si>
  <si>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</si>
  <si>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</si>
  <si>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</si>
  <si>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和歌山県美浜町</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</si>
  <si>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</si>
  <si>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</si>
  <si>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</si>
  <si>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</si>
  <si>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</si>
  <si>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</si>
  <si>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</si>
  <si>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</si>
  <si>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</si>
  <si>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</si>
  <si>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</si>
  <si>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</si>
  <si>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</si>
  <si>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</si>
  <si>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</si>
  <si>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</si>
  <si>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</si>
  <si>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</si>
  <si>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</si>
  <si>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</si>
  <si>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</si>
  <si>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</si>
  <si>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</si>
  <si>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</si>
  <si>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</si>
  <si>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</si>
  <si>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</si>
  <si>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</si>
  <si>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</si>
  <si>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</si>
  <si>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</si>
  <si>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</si>
  <si>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</si>
  <si>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</si>
  <si>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t>
    <phoneticPr fontId="2"/>
  </si>
  <si>
    <t>介護保険特別会計</t>
    <phoneticPr fontId="5"/>
  </si>
  <si>
    <t>後期高齢者医療特別会計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</si>
  <si>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</si>
  <si>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</si>
  <si>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</si>
  <si>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</si>
  <si>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</si>
  <si>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</si>
  <si>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0"/>
  </si>
  <si>
    <t>左のうち
一般会計等
負担見込額</t>
    <phoneticPr fontId="5"/>
  </si>
  <si>
    <t>和歌山県市町村総合事務組合</t>
    <rPh sb="0" eb="4">
      <t>ワカヤマケン</t>
    </rPh>
    <rPh sb="4" eb="7">
      <t>シチョウソン</t>
    </rPh>
    <rPh sb="7" eb="9">
      <t>ソウゴウ</t>
    </rPh>
    <rPh sb="9" eb="11">
      <t>ジム</t>
    </rPh>
    <rPh sb="11" eb="13">
      <t>クミアイ</t>
    </rPh>
    <phoneticPr fontId="25"/>
  </si>
  <si>
    <t>和歌山地方税回収機構</t>
    <rPh sb="0" eb="3">
      <t>ワカヤマ</t>
    </rPh>
    <rPh sb="3" eb="6">
      <t>チホウゼイ</t>
    </rPh>
    <rPh sb="6" eb="8">
      <t>カイシュウ</t>
    </rPh>
    <rPh sb="8" eb="10">
      <t>キコウ</t>
    </rPh>
    <phoneticPr fontId="25"/>
  </si>
  <si>
    <t>和歌山県後期高齢者医療広域連合（普通会計）</t>
    <rPh sb="0" eb="4">
      <t>ワカヤマケン</t>
    </rPh>
    <rPh sb="4" eb="6">
      <t>コウキ</t>
    </rPh>
    <rPh sb="6" eb="9">
      <t>コウレイシャ</t>
    </rPh>
    <rPh sb="9" eb="11">
      <t>イリョウ</t>
    </rPh>
    <rPh sb="11" eb="13">
      <t>コウイキ</t>
    </rPh>
    <rPh sb="13" eb="15">
      <t>レンゴウ</t>
    </rPh>
    <rPh sb="16" eb="18">
      <t>フツウ</t>
    </rPh>
    <rPh sb="18" eb="20">
      <t>カイケイ</t>
    </rPh>
    <phoneticPr fontId="25"/>
  </si>
  <si>
    <t>和歌山県後期高齢者医療広域連合（特別会計）</t>
    <rPh sb="0" eb="4">
      <t>ワカヤマケン</t>
    </rPh>
    <rPh sb="4" eb="6">
      <t>コウキ</t>
    </rPh>
    <rPh sb="6" eb="9">
      <t>コウレイシャ</t>
    </rPh>
    <rPh sb="9" eb="11">
      <t>イリョウ</t>
    </rPh>
    <rPh sb="11" eb="13">
      <t>コウイキ</t>
    </rPh>
    <rPh sb="13" eb="15">
      <t>レンゴウ</t>
    </rPh>
    <rPh sb="16" eb="18">
      <t>トクベツ</t>
    </rPh>
    <rPh sb="18" eb="20">
      <t>カイケイ</t>
    </rPh>
    <phoneticPr fontId="25"/>
  </si>
  <si>
    <t>御坊広域行政事務組合</t>
    <rPh sb="0" eb="2">
      <t>ゴボウ</t>
    </rPh>
    <rPh sb="2" eb="4">
      <t>コウイキ</t>
    </rPh>
    <rPh sb="4" eb="6">
      <t>ギョウセイ</t>
    </rPh>
    <rPh sb="6" eb="8">
      <t>ジム</t>
    </rPh>
    <rPh sb="8" eb="10">
      <t>クミアイ</t>
    </rPh>
    <phoneticPr fontId="25"/>
  </si>
  <si>
    <t>御坊日高老人福祉施設事務組合（普通会計）</t>
    <rPh sb="0" eb="2">
      <t>ゴボウ</t>
    </rPh>
    <rPh sb="2" eb="4">
      <t>ヒダカ</t>
    </rPh>
    <rPh sb="4" eb="6">
      <t>ロウジン</t>
    </rPh>
    <rPh sb="6" eb="8">
      <t>フクシ</t>
    </rPh>
    <rPh sb="8" eb="10">
      <t>シセツ</t>
    </rPh>
    <rPh sb="10" eb="12">
      <t>ジム</t>
    </rPh>
    <rPh sb="12" eb="14">
      <t>クミアイ</t>
    </rPh>
    <rPh sb="15" eb="17">
      <t>フツウ</t>
    </rPh>
    <rPh sb="17" eb="19">
      <t>カイケイ</t>
    </rPh>
    <phoneticPr fontId="25"/>
  </si>
  <si>
    <t>御坊日高老人福祉施設事務組合（公営企業会計）</t>
    <rPh sb="0" eb="2">
      <t>ゴボウ</t>
    </rPh>
    <rPh sb="2" eb="4">
      <t>ヒダカ</t>
    </rPh>
    <rPh sb="4" eb="6">
      <t>ロウジン</t>
    </rPh>
    <rPh sb="6" eb="8">
      <t>フクシ</t>
    </rPh>
    <rPh sb="8" eb="10">
      <t>シセツ</t>
    </rPh>
    <rPh sb="10" eb="12">
      <t>ジム</t>
    </rPh>
    <rPh sb="12" eb="14">
      <t>クミアイ</t>
    </rPh>
    <rPh sb="15" eb="17">
      <t>コウエイ</t>
    </rPh>
    <rPh sb="17" eb="19">
      <t>キギョウ</t>
    </rPh>
    <rPh sb="19" eb="21">
      <t>カイケイ</t>
    </rPh>
    <phoneticPr fontId="25"/>
  </si>
  <si>
    <t>日高広域消防事務組合</t>
    <rPh sb="0" eb="2">
      <t>ヒダカ</t>
    </rPh>
    <rPh sb="2" eb="4">
      <t>コウイキ</t>
    </rPh>
    <rPh sb="4" eb="6">
      <t>ショウボウ</t>
    </rPh>
    <rPh sb="6" eb="8">
      <t>ジム</t>
    </rPh>
    <rPh sb="8" eb="10">
      <t>クミアイ</t>
    </rPh>
    <phoneticPr fontId="25"/>
  </si>
  <si>
    <t>御坊市外五ヶ町病院経営事務組合</t>
    <rPh sb="0" eb="3">
      <t>ゴボウシ</t>
    </rPh>
    <rPh sb="3" eb="4">
      <t>ホカ</t>
    </rPh>
    <rPh sb="4" eb="5">
      <t>ゴ</t>
    </rPh>
    <rPh sb="6" eb="7">
      <t>チョウ</t>
    </rPh>
    <rPh sb="7" eb="9">
      <t>ビョウイン</t>
    </rPh>
    <rPh sb="9" eb="11">
      <t>ケイエイ</t>
    </rPh>
    <rPh sb="11" eb="13">
      <t>ジム</t>
    </rPh>
    <rPh sb="13" eb="15">
      <t>クミアイ</t>
    </rPh>
    <phoneticPr fontId="2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</si>
  <si>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</si>
  <si>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</si>
  <si>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</si>
  <si>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</si>
  <si>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</si>
  <si>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</si>
  <si>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</si>
  <si>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</si>
  <si>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0"/>
  </si>
  <si>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</si>
  <si>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</si>
  <si>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</si>
  <si>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</si>
  <si>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</si>
  <si>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</si>
  <si>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</si>
  <si>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5"/>
  </si>
  <si>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</si>
  <si>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</si>
  <si>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</si>
  <si>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</si>
  <si>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</si>
  <si>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</si>
  <si>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</si>
  <si>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</si>
  <si>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</si>
  <si>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</si>
  <si>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</si>
  <si>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</si>
  <si>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</si>
  <si>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</si>
  <si>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</si>
  <si>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</si>
  <si>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</si>
  <si>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</si>
  <si>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</si>
  <si>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</si>
  <si>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</si>
  <si>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</si>
  <si>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</si>
  <si>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</si>
  <si>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</si>
  <si>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</si>
  <si>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</si>
  <si>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</si>
  <si>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</si>
  <si>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</si>
  <si>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</si>
  <si>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</si>
  <si>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 xml:space="preserve">基準財政需要額算入見込額 </t>
    <rPh sb="0" eb="2">
      <t>キジュン</t>
    </rPh>
    <rPh sb="2" eb="4">
      <t>ザイセイ</t>
    </rPh>
    <rPh sb="4" eb="7">
      <t>ジュヨウガク</t>
    </rPh>
    <rPh sb="7" eb="9">
      <t>サンニュウ</t>
    </rPh>
    <rPh sb="9" eb="12">
      <t>ミコミガク</t>
    </rPh>
    <phoneticPr fontId="2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</si>
  <si>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</si>
  <si>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</si>
  <si>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</si>
  <si>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</si>
  <si>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</si>
  <si>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</si>
  <si>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</si>
  <si>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9"/>
  </si>
  <si>
    <t>令和4年度</t>
    <rPh sb="0" eb="2">
      <t>レイワ</t>
    </rPh>
    <rPh sb="3" eb="5">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</si>
  <si>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</si>
  <si>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</si>
  <si>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</si>
  <si>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</si>
  <si>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</si>
  <si>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</si>
  <si>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</si>
  <si>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</si>
  <si>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</si>
  <si>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</si>
  <si>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</si>
  <si>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</si>
  <si>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</si>
  <si>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</si>
  <si>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</si>
  <si>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</si>
  <si>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</si>
  <si>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</si>
  <si>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</si>
  <si>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</si>
  <si>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</si>
  <si>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</si>
  <si>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</si>
  <si>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</si>
  <si>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</si>
  <si>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</si>
  <si>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</si>
  <si>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</si>
  <si>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</si>
  <si>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</si>
  <si>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</si>
  <si>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</si>
  <si>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</si>
  <si>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</si>
  <si>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</si>
  <si>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</si>
  <si>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</si>
  <si>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1"/>
  </si>
  <si>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</si>
  <si>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</si>
  <si>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</si>
  <si>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</si>
  <si>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</si>
  <si>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</si>
  <si>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</si>
  <si>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</si>
  <si>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</si>
  <si>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</si>
  <si>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</si>
  <si>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</si>
  <si>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</si>
  <si>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</si>
  <si>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</si>
  <si>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</si>
  <si>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</si>
  <si>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</si>
  <si>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</si>
  <si>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</si>
  <si>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</si>
  <si>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</si>
  <si>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</si>
  <si>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</si>
  <si>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</si>
  <si>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</si>
  <si>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</si>
  <si>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</si>
  <si>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</si>
  <si>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</si>
  <si>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</si>
  <si>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</si>
  <si>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</si>
  <si>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6.18</t>
  </si>
  <si>
    <t>会計</t>
    <rPh sb="0" eb="2">
      <t>カイケイ</t>
    </rPh>
    <phoneticPr fontId="5"/>
  </si>
  <si>
    <t>水道事業会計</t>
  </si>
  <si>
    <t>一般会計</t>
  </si>
  <si>
    <t>国民健康保険特別会計</t>
  </si>
  <si>
    <t>介護保険特別会計</t>
  </si>
  <si>
    <t>後期高齢者医療特別会計</t>
  </si>
  <si>
    <t>下水道事業会計</t>
  </si>
  <si>
    <t>その他会計（赤字）</t>
  </si>
  <si>
    <t>その他会計（黒字）</t>
  </si>
  <si>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</si>
  <si>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</si>
  <si>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</si>
  <si>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</si>
  <si>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</si>
  <si>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</si>
  <si>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</si>
  <si>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</si>
  <si>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</si>
  <si>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</si>
  <si>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</si>
  <si>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</si>
  <si>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</si>
  <si>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</si>
  <si>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</si>
  <si>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</si>
  <si>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</si>
  <si>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</si>
  <si>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（百万円）</t>
    <phoneticPr fontId="5"/>
  </si>
  <si>
    <t>H30</t>
    <phoneticPr fontId="5"/>
  </si>
  <si>
    <t>R01</t>
    <phoneticPr fontId="5"/>
  </si>
  <si>
    <t>R02</t>
    <phoneticPr fontId="5"/>
  </si>
  <si>
    <t>R03</t>
    <phoneticPr fontId="5"/>
  </si>
  <si>
    <t>R04</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</si>
  <si>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</si>
  <si>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3"/>
  </si>
  <si>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</si>
  <si>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3"/>
  </si>
  <si>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</si>
  <si>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</si>
  <si>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</si>
  <si>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</si>
  <si>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</si>
  <si>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</si>
  <si>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</si>
  <si>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</si>
  <si>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</si>
  <si>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</si>
  <si>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</si>
  <si>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</si>
  <si>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</si>
  <si>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</si>
  <si>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</si>
  <si>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</si>
  <si>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</si>
  <si>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</si>
  <si>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</si>
  <si>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減債基金</t>
    <rPh sb="0" eb="2">
      <t>ゲンサイ</t>
    </rPh>
    <rPh sb="2" eb="4">
      <t>キキン</t>
    </rPh>
    <phoneticPr fontId="5"/>
  </si>
  <si>
    <t>教育施設整備基金</t>
    <rPh sb="0" eb="8">
      <t>キョウイクシセツセイビキキン</t>
    </rPh>
    <phoneticPr fontId="5"/>
  </si>
  <si>
    <t>水産業振興基金</t>
    <rPh sb="0" eb="3">
      <t>スイサンギョウ</t>
    </rPh>
    <rPh sb="3" eb="5">
      <t>シンコウ</t>
    </rPh>
    <rPh sb="5" eb="7">
      <t>キキン</t>
    </rPh>
    <phoneticPr fontId="5"/>
  </si>
  <si>
    <t>高齢者福祉基金</t>
    <rPh sb="0" eb="3">
      <t>コウレイシャ</t>
    </rPh>
    <rPh sb="3" eb="5">
      <t>フクシ</t>
    </rPh>
    <rPh sb="5" eb="7">
      <t>キキン</t>
    </rPh>
    <phoneticPr fontId="5"/>
  </si>
  <si>
    <t>墓地管理基金</t>
    <rPh sb="0" eb="2">
      <t>ボチ</t>
    </rPh>
    <rPh sb="2" eb="4">
      <t>カンリ</t>
    </rPh>
    <rPh sb="4" eb="6">
      <t>キキン</t>
    </rPh>
    <phoneticPr fontId="5"/>
  </si>
  <si>
    <t>中山間ふるさと・水と土保全基金</t>
    <rPh sb="0" eb="3">
      <t>チュウサンカン</t>
    </rPh>
    <rPh sb="8" eb="9">
      <t>ミズ</t>
    </rPh>
    <rPh sb="10" eb="11">
      <t>ツチ</t>
    </rPh>
    <rPh sb="11" eb="15">
      <t>ホゼンキキン</t>
    </rPh>
    <phoneticPr fontId="5"/>
  </si>
  <si>
    <t>基金残高合計</t>
    <rPh sb="0" eb="2">
      <t>キキン</t>
    </rPh>
    <rPh sb="2" eb="4">
      <t>ザンダカ</t>
    </rPh>
    <rPh sb="4" eb="6">
      <t>ゴウケイ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</si>
</sst>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_ "/>
    <numFmt numFmtId="177" formatCode="#,##0_ "/>
    <numFmt numFmtId="178" formatCode="#,##0;&quot;△ &quot;#,##0"/>
    <numFmt numFmtId="179" formatCode="#,##0.0;&quot;▲ &quot;#,##0.0"/>
    <numFmt numFmtId="180" formatCode="#,##0.0_);[Red]\(#,##0.0\)"/>
    <numFmt numFmtId="181" formatCode="#,##0;&quot;▲ &quot;#,##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0;&quot;▲ &quot;0.00"/>
    <numFmt numFmtId="189" formatCode="0.0;&quot;▲ &quot;0.0"/>
    <numFmt numFmtId="190" formatCode="#,##0.00;&quot;▲ &quot;#,##0.00"/>
  </numFmts>
  <fonts count="39"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z val="10"/>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6"/>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234">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0" fontId="1" fillId="2" borderId="0" xfId="1" applyFill="1"/>
    <xf numFmtId="0" fontId="9" fillId="0" borderId="0" xfId="7" applyFont="1">
      <alignment vertical="center"/>
    </xf>
    <xf numFmtId="49" fontId="9" fillId="0" borderId="0" xfId="7" applyNumberFormat="1" applyFont="1">
      <alignment vertical="center"/>
    </xf>
    <xf numFmtId="0" fontId="11" fillId="0" borderId="0" xfId="7" applyFont="1">
      <alignment vertical="center"/>
    </xf>
    <xf numFmtId="0" fontId="12" fillId="0" borderId="0" xfId="7" applyFont="1">
      <alignment vertical="center"/>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5" fontId="9" fillId="0" borderId="18" xfId="7" applyNumberFormat="1" applyFont="1" applyBorder="1" applyAlignment="1">
      <alignment horizontal="right" vertical="center" shrinkToFit="1"/>
    </xf>
    <xf numFmtId="185" fontId="9" fillId="0" borderId="19" xfId="7" applyNumberFormat="1" applyFont="1" applyBorder="1" applyAlignment="1">
      <alignment horizontal="right" vertical="center" shrinkToFit="1"/>
    </xf>
    <xf numFmtId="185" fontId="9" fillId="0" borderId="20" xfId="7" applyNumberFormat="1" applyFont="1" applyBorder="1" applyAlignment="1">
      <alignment horizontal="right" vertical="center" shrinkToFit="1"/>
    </xf>
    <xf numFmtId="0" fontId="13" fillId="0" borderId="32" xfId="9" applyFont="1" applyBorder="1">
      <alignment vertical="center"/>
    </xf>
    <xf numFmtId="185" fontId="9" fillId="0" borderId="18" xfId="7" applyNumberFormat="1" applyFont="1" applyBorder="1" applyAlignment="1">
      <alignment vertical="center" shrinkToFit="1"/>
    </xf>
    <xf numFmtId="185" fontId="9" fillId="0" borderId="19" xfId="7" applyNumberFormat="1" applyFont="1" applyBorder="1" applyAlignment="1">
      <alignment vertical="center" shrinkToFit="1"/>
    </xf>
    <xf numFmtId="185" fontId="9" fillId="0" borderId="20" xfId="7" applyNumberFormat="1" applyFont="1" applyBorder="1" applyAlignment="1">
      <alignment vertical="center" shrinkToFit="1"/>
    </xf>
    <xf numFmtId="0" fontId="9" fillId="0" borderId="27" xfId="7" applyFont="1" applyBorder="1" applyAlignment="1">
      <alignment horizontal="left" vertical="center"/>
    </xf>
    <xf numFmtId="0" fontId="13" fillId="0" borderId="42" xfId="9" applyFont="1" applyBorder="1" applyAlignment="1">
      <alignment horizontal="center" vertical="center"/>
    </xf>
    <xf numFmtId="0" fontId="9" fillId="0" borderId="27" xfId="7" applyFont="1" applyBorder="1" applyAlignment="1">
      <alignment horizontal="center" vertical="center"/>
    </xf>
    <xf numFmtId="0" fontId="9" fillId="0" borderId="45" xfId="7" applyFont="1" applyBorder="1" applyAlignment="1">
      <alignment horizontal="center" vertical="center"/>
    </xf>
    <xf numFmtId="0" fontId="15" fillId="0" borderId="46" xfId="7" applyFont="1" applyBorder="1" applyAlignment="1">
      <alignment vertical="center" wrapText="1"/>
    </xf>
    <xf numFmtId="0" fontId="15" fillId="0" borderId="47" xfId="7" applyFont="1" applyBorder="1" applyAlignment="1">
      <alignment vertical="center" wrapText="1"/>
    </xf>
    <xf numFmtId="182" fontId="9" fillId="0" borderId="45" xfId="7" applyNumberFormat="1" applyFont="1" applyBorder="1">
      <alignment vertical="center"/>
    </xf>
    <xf numFmtId="182" fontId="9" fillId="0" borderId="46" xfId="7" applyNumberFormat="1" applyFont="1" applyBorder="1">
      <alignment vertical="center"/>
    </xf>
    <xf numFmtId="182" fontId="9" fillId="0" borderId="47" xfId="7" applyNumberFormat="1" applyFont="1" applyBorder="1">
      <alignment vertical="center"/>
    </xf>
    <xf numFmtId="0" fontId="9" fillId="0" borderId="27" xfId="7" applyFont="1" applyBorder="1">
      <alignment vertical="center"/>
    </xf>
    <xf numFmtId="0" fontId="9" fillId="0" borderId="28" xfId="7" applyFont="1" applyBorder="1">
      <alignment vertical="center"/>
    </xf>
    <xf numFmtId="49" fontId="9" fillId="0" borderId="27" xfId="7" applyNumberFormat="1" applyFont="1" applyBorder="1">
      <alignment vertical="center"/>
    </xf>
    <xf numFmtId="0" fontId="9" fillId="0" borderId="0" xfId="7" applyFont="1" applyAlignment="1">
      <alignment horizontal="center" vertical="center"/>
    </xf>
    <xf numFmtId="49" fontId="9" fillId="0" borderId="0" xfId="7" applyNumberFormat="1" applyFont="1" applyAlignment="1">
      <alignment horizontal="center" vertical="center"/>
    </xf>
    <xf numFmtId="0" fontId="9" fillId="0" borderId="28" xfId="7" applyFont="1" applyBorder="1" applyAlignment="1">
      <alignment horizontal="center" vertical="center"/>
    </xf>
    <xf numFmtId="0" fontId="9" fillId="0" borderId="45" xfId="7" applyFont="1" applyBorder="1">
      <alignment vertical="center"/>
    </xf>
    <xf numFmtId="0" fontId="9" fillId="0" borderId="46" xfId="7" applyFont="1" applyBorder="1">
      <alignment vertical="center"/>
    </xf>
    <xf numFmtId="0" fontId="9" fillId="0" borderId="47" xfId="7" applyFont="1" applyBorder="1">
      <alignment vertical="center"/>
    </xf>
    <xf numFmtId="49" fontId="19" fillId="0" borderId="0" xfId="11" applyNumberFormat="1" applyFont="1">
      <alignment vertical="center"/>
    </xf>
    <xf numFmtId="49" fontId="9" fillId="0" borderId="0" xfId="11" applyNumberFormat="1" applyFont="1">
      <alignment vertical="center"/>
    </xf>
    <xf numFmtId="0" fontId="9"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lignment vertical="center"/>
    </xf>
    <xf numFmtId="0" fontId="9" fillId="0" borderId="2" xfId="11" applyFont="1" applyBorder="1">
      <alignment vertical="center"/>
    </xf>
    <xf numFmtId="0" fontId="9" fillId="0" borderId="7" xfId="11" applyFont="1" applyBorder="1">
      <alignment vertical="center"/>
    </xf>
    <xf numFmtId="0" fontId="9" fillId="0" borderId="1" xfId="11" applyFont="1" applyBorder="1" applyAlignment="1">
      <alignment horizontal="center" vertical="center"/>
    </xf>
    <xf numFmtId="0" fontId="9" fillId="0" borderId="2" xfId="11" applyFont="1" applyBorder="1" applyAlignment="1">
      <alignment horizontal="center" vertical="center"/>
    </xf>
    <xf numFmtId="0" fontId="9" fillId="0" borderId="4" xfId="11" applyFont="1" applyBorder="1" applyAlignment="1">
      <alignment horizontal="center" vertical="center"/>
    </xf>
    <xf numFmtId="0" fontId="9" fillId="0" borderId="0" xfId="11" applyFont="1" applyAlignment="1">
      <alignment horizontal="center" vertical="center" wrapText="1"/>
    </xf>
    <xf numFmtId="0" fontId="9" fillId="0" borderId="7" xfId="11" applyFont="1" applyBorder="1" applyAlignment="1">
      <alignment horizontal="center" vertical="center" wrapText="1"/>
    </xf>
    <xf numFmtId="0" fontId="13" fillId="0" borderId="0" xfId="11" applyFont="1">
      <alignment vertical="center"/>
    </xf>
    <xf numFmtId="0" fontId="9" fillId="0" borderId="0" xfId="11" applyFont="1" applyAlignment="1">
      <alignment vertical="center" shrinkToFit="1"/>
    </xf>
    <xf numFmtId="49" fontId="9" fillId="2" borderId="0" xfId="12" applyNumberFormat="1" applyFont="1" applyFill="1">
      <alignment vertical="center"/>
    </xf>
    <xf numFmtId="0" fontId="9" fillId="2" borderId="0" xfId="12" applyFont="1" applyFill="1">
      <alignment vertical="center"/>
    </xf>
    <xf numFmtId="0" fontId="9" fillId="2" borderId="46" xfId="12" applyFont="1" applyFill="1" applyBorder="1">
      <alignment vertical="center"/>
    </xf>
    <xf numFmtId="0" fontId="3" fillId="2" borderId="0" xfId="13" applyFill="1">
      <alignment vertical="center"/>
    </xf>
    <xf numFmtId="0" fontId="3" fillId="0" borderId="0" xfId="13">
      <alignment vertical="center"/>
    </xf>
    <xf numFmtId="0" fontId="4" fillId="2" borderId="0" xfId="12" applyFont="1" applyFill="1">
      <alignment vertical="center"/>
    </xf>
    <xf numFmtId="0" fontId="24" fillId="2" borderId="0" xfId="12" applyFont="1" applyFill="1">
      <alignment vertical="center"/>
    </xf>
    <xf numFmtId="0" fontId="24" fillId="2" borderId="0" xfId="13" applyFont="1" applyFill="1">
      <alignment vertical="center"/>
    </xf>
    <xf numFmtId="0" fontId="24" fillId="0" borderId="0" xfId="13" applyFont="1">
      <alignment vertical="center"/>
    </xf>
    <xf numFmtId="0" fontId="4" fillId="0" borderId="81" xfId="12" applyFont="1" applyBorder="1" applyAlignment="1" applyProtection="1">
      <alignment horizontal="center" vertical="center" shrinkToFit="1"/>
      <protection locked="0"/>
    </xf>
    <xf numFmtId="0" fontId="4" fillId="0" borderId="93" xfId="15" applyFont="1" applyBorder="1" applyAlignment="1" applyProtection="1">
      <alignment horizontal="center" vertical="center" shrinkToFit="1"/>
      <protection locked="0"/>
    </xf>
    <xf numFmtId="0" fontId="4" fillId="0" borderId="95" xfId="12" applyFont="1" applyBorder="1" applyAlignment="1" applyProtection="1">
      <alignment horizontal="center" vertical="center" shrinkToFit="1"/>
      <protection locked="0"/>
    </xf>
    <xf numFmtId="0" fontId="4" fillId="0" borderId="106" xfId="15" applyFont="1" applyBorder="1" applyAlignment="1" applyProtection="1">
      <alignment horizontal="center" vertical="center" shrinkToFit="1"/>
      <protection locked="0"/>
    </xf>
    <xf numFmtId="0" fontId="4" fillId="5" borderId="112" xfId="12" applyFont="1" applyFill="1" applyBorder="1" applyAlignment="1" applyProtection="1">
      <alignment horizontal="center" vertical="center" shrinkToFit="1"/>
      <protection locked="0"/>
    </xf>
    <xf numFmtId="0" fontId="16" fillId="2" borderId="0" xfId="12" applyFont="1" applyFill="1">
      <alignment vertical="center"/>
    </xf>
    <xf numFmtId="0" fontId="4" fillId="0" borderId="121" xfId="12" applyFont="1" applyBorder="1" applyAlignment="1" applyProtection="1">
      <alignment horizontal="center" vertical="center" shrinkToFit="1"/>
      <protection locked="0"/>
    </xf>
    <xf numFmtId="0" fontId="4" fillId="2" borderId="106" xfId="12" applyFont="1" applyFill="1" applyBorder="1" applyAlignment="1" applyProtection="1">
      <alignment horizontal="center" vertical="center" shrinkToFit="1"/>
      <protection locked="0"/>
    </xf>
    <xf numFmtId="0" fontId="4" fillId="0" borderId="130" xfId="12" applyFont="1" applyBorder="1" applyAlignment="1" applyProtection="1">
      <alignment horizontal="center" vertical="center" shrinkToFit="1"/>
      <protection locked="0"/>
    </xf>
    <xf numFmtId="0" fontId="4" fillId="2" borderId="0" xfId="12" applyFont="1" applyFill="1" applyAlignment="1">
      <alignment horizontal="center" vertical="center" shrinkToFit="1"/>
    </xf>
    <xf numFmtId="0" fontId="4" fillId="2" borderId="0" xfId="12" applyFont="1" applyFill="1" applyAlignment="1">
      <alignment horizontal="left" vertical="center" shrinkToFit="1"/>
    </xf>
    <xf numFmtId="181" fontId="4" fillId="2" borderId="0" xfId="12" applyNumberFormat="1" applyFont="1" applyFill="1" applyAlignment="1">
      <alignment horizontal="right" vertical="center" shrinkToFit="1"/>
    </xf>
    <xf numFmtId="181" fontId="4" fillId="2" borderId="0" xfId="12" applyNumberFormat="1" applyFont="1" applyFill="1" applyAlignment="1">
      <alignment horizontal="left" vertical="center" shrinkToFit="1"/>
    </xf>
    <xf numFmtId="0" fontId="4" fillId="2" borderId="46" xfId="12" applyFont="1" applyFill="1" applyBorder="1">
      <alignment vertical="center"/>
    </xf>
    <xf numFmtId="0" fontId="4" fillId="2" borderId="46" xfId="12" applyFont="1" applyFill="1" applyBorder="1" applyAlignment="1">
      <alignment horizontal="center" vertical="center"/>
    </xf>
    <xf numFmtId="0" fontId="4" fillId="2" borderId="9" xfId="12" applyFont="1" applyFill="1" applyBorder="1">
      <alignment vertical="center"/>
    </xf>
    <xf numFmtId="0" fontId="4" fillId="2" borderId="38" xfId="12" applyFont="1" applyFill="1" applyBorder="1">
      <alignment vertical="center"/>
    </xf>
    <xf numFmtId="0" fontId="4" fillId="2" borderId="2" xfId="12" applyFont="1" applyFill="1" applyBorder="1">
      <alignment vertical="center"/>
    </xf>
    <xf numFmtId="0" fontId="4" fillId="2" borderId="28" xfId="12" applyFont="1" applyFill="1" applyBorder="1">
      <alignment vertical="center"/>
    </xf>
    <xf numFmtId="0" fontId="4" fillId="2" borderId="0" xfId="12" applyFont="1" applyFill="1" applyAlignment="1">
      <alignment horizontal="center" vertical="center"/>
    </xf>
    <xf numFmtId="0" fontId="24" fillId="2" borderId="0" xfId="12" applyFont="1" applyFill="1" applyAlignment="1">
      <alignment horizontal="center" vertical="center"/>
    </xf>
    <xf numFmtId="0" fontId="24" fillId="2" borderId="27" xfId="12" applyFont="1" applyFill="1" applyBorder="1">
      <alignment vertical="center"/>
    </xf>
    <xf numFmtId="0" fontId="27" fillId="2" borderId="0" xfId="13" applyFont="1" applyFill="1">
      <alignment vertical="center"/>
    </xf>
    <xf numFmtId="0" fontId="3" fillId="0" borderId="0" xfId="2" applyFont="1" applyFill="1">
      <alignment vertical="center"/>
    </xf>
    <xf numFmtId="0" fontId="3" fillId="0" borderId="0" xfId="2" applyFont="1" applyFill="1" applyBorder="1">
      <alignment vertical="center"/>
    </xf>
    <xf numFmtId="0" fontId="4" fillId="0" borderId="1" xfId="2" applyFont="1" applyFill="1" applyBorder="1">
      <alignment vertical="center"/>
    </xf>
    <xf numFmtId="0" fontId="3" fillId="0" borderId="2" xfId="2" applyFont="1" applyFill="1" applyBorder="1">
      <alignment vertical="center"/>
    </xf>
    <xf numFmtId="0" fontId="3" fillId="0" borderId="3" xfId="2" applyFont="1" applyFill="1" applyBorder="1">
      <alignment vertical="center"/>
    </xf>
    <xf numFmtId="0" fontId="3" fillId="0" borderId="4" xfId="2" applyFont="1" applyFill="1" applyBorder="1">
      <alignment vertical="center"/>
    </xf>
    <xf numFmtId="177" fontId="21" fillId="0" borderId="0" xfId="2" applyNumberFormat="1" applyFont="1" applyFill="1" applyBorder="1">
      <alignment vertical="center"/>
    </xf>
    <xf numFmtId="0" fontId="3" fillId="0" borderId="5" xfId="2" applyFont="1" applyFill="1" applyBorder="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177" fontId="21" fillId="2" borderId="12" xfId="2" applyNumberFormat="1" applyFont="1" applyFill="1" applyBorder="1" applyAlignment="1">
      <alignment horizontal="center" vertical="center"/>
    </xf>
    <xf numFmtId="177" fontId="9" fillId="2" borderId="171" xfId="2" applyNumberFormat="1" applyFont="1" applyFill="1" applyBorder="1" applyAlignment="1">
      <alignment horizontal="center" vertical="center"/>
    </xf>
    <xf numFmtId="177" fontId="21" fillId="2" borderId="172" xfId="2" applyNumberFormat="1" applyFont="1" applyFill="1" applyBorder="1" applyAlignment="1">
      <alignment horizontal="center" vertical="center"/>
    </xf>
    <xf numFmtId="181" fontId="21" fillId="2" borderId="32" xfId="3" applyNumberFormat="1" applyFont="1" applyFill="1" applyBorder="1" applyAlignment="1">
      <alignment horizontal="right" vertical="center" shrinkToFit="1"/>
    </xf>
    <xf numFmtId="181" fontId="21" fillId="2" borderId="6" xfId="3" applyNumberFormat="1" applyFont="1" applyFill="1" applyBorder="1" applyAlignment="1">
      <alignment horizontal="right" vertical="center" shrinkToFit="1"/>
    </xf>
    <xf numFmtId="179" fontId="21" fillId="2" borderId="173" xfId="3" applyNumberFormat="1" applyFont="1" applyFill="1" applyBorder="1" applyAlignment="1">
      <alignment horizontal="right" vertical="center" shrinkToFit="1"/>
    </xf>
    <xf numFmtId="181" fontId="21" fillId="2" borderId="12" xfId="3" applyNumberFormat="1" applyFont="1" applyFill="1" applyBorder="1" applyAlignment="1">
      <alignment horizontal="right" vertical="center" shrinkToFit="1"/>
    </xf>
    <xf numFmtId="181" fontId="21" fillId="2" borderId="10" xfId="3" applyNumberFormat="1" applyFont="1" applyFill="1" applyBorder="1" applyAlignment="1">
      <alignment horizontal="right" vertical="center" shrinkToFit="1"/>
    </xf>
    <xf numFmtId="179" fontId="21" fillId="2" borderId="172" xfId="3" applyNumberFormat="1" applyFont="1" applyFill="1" applyBorder="1" applyAlignment="1">
      <alignment horizontal="right" vertical="center" shrinkToFit="1"/>
    </xf>
    <xf numFmtId="0" fontId="3" fillId="0" borderId="0" xfId="2" applyNumberFormat="1" applyFont="1" applyFill="1" applyBorder="1">
      <alignment vertical="center"/>
    </xf>
    <xf numFmtId="176" fontId="21" fillId="0" borderId="0" xfId="2" applyNumberFormat="1" applyFont="1" applyFill="1" applyBorder="1">
      <alignment vertical="center"/>
    </xf>
    <xf numFmtId="177" fontId="21" fillId="0" borderId="10" xfId="2" applyNumberFormat="1" applyFont="1" applyFill="1" applyBorder="1">
      <alignment vertical="center"/>
    </xf>
    <xf numFmtId="177" fontId="21" fillId="0" borderId="9" xfId="2" applyNumberFormat="1" applyFont="1" applyFill="1" applyBorder="1">
      <alignment vertical="center"/>
    </xf>
    <xf numFmtId="177" fontId="21" fillId="0" borderId="11" xfId="2" applyNumberFormat="1" applyFont="1" applyFill="1" applyBorder="1">
      <alignment vertical="center"/>
    </xf>
    <xf numFmtId="177" fontId="21" fillId="0" borderId="12" xfId="2" applyNumberFormat="1" applyFont="1" applyFill="1" applyBorder="1" applyAlignment="1">
      <alignment horizontal="center" vertical="center"/>
    </xf>
    <xf numFmtId="177" fontId="21" fillId="0" borderId="171" xfId="2" applyNumberFormat="1" applyFont="1" applyFill="1" applyBorder="1" applyAlignment="1">
      <alignment horizontal="center" vertical="center"/>
    </xf>
    <xf numFmtId="177" fontId="21" fillId="0" borderId="172" xfId="2" applyNumberFormat="1" applyFont="1" applyFill="1" applyBorder="1" applyAlignment="1">
      <alignment horizontal="center" vertical="center"/>
    </xf>
    <xf numFmtId="177" fontId="21" fillId="0" borderId="0" xfId="2" applyNumberFormat="1" applyFont="1" applyFill="1" applyBorder="1" applyAlignment="1">
      <alignment horizontal="center" vertical="center"/>
    </xf>
    <xf numFmtId="177" fontId="21" fillId="0" borderId="4" xfId="2" applyNumberFormat="1" applyFont="1" applyFill="1" applyBorder="1">
      <alignment vertical="center"/>
    </xf>
    <xf numFmtId="190" fontId="28" fillId="0" borderId="12" xfId="2" applyNumberFormat="1" applyFont="1" applyFill="1" applyBorder="1" applyAlignment="1">
      <alignment horizontal="right" vertical="center" shrinkToFit="1"/>
    </xf>
    <xf numFmtId="190" fontId="28" fillId="0" borderId="171" xfId="2" applyNumberFormat="1" applyFont="1" applyFill="1" applyBorder="1" applyAlignment="1">
      <alignment horizontal="right" vertical="center" shrinkToFit="1"/>
    </xf>
    <xf numFmtId="190" fontId="21" fillId="0" borderId="172" xfId="2" applyNumberFormat="1" applyFont="1" applyFill="1" applyBorder="1" applyAlignment="1">
      <alignment horizontal="right" vertical="center" shrinkToFit="1"/>
    </xf>
    <xf numFmtId="177" fontId="21" fillId="0" borderId="5" xfId="2" applyNumberFormat="1" applyFont="1" applyFill="1" applyBorder="1">
      <alignment vertical="center"/>
    </xf>
    <xf numFmtId="177" fontId="21" fillId="0" borderId="0" xfId="2" applyNumberFormat="1" applyFont="1" applyFill="1">
      <alignment vertical="center"/>
    </xf>
    <xf numFmtId="179" fontId="28" fillId="0" borderId="12" xfId="2" applyNumberFormat="1" applyFont="1" applyFill="1" applyBorder="1" applyAlignment="1">
      <alignment horizontal="right" vertical="center" shrinkToFit="1"/>
    </xf>
    <xf numFmtId="179" fontId="28" fillId="0" borderId="171" xfId="2" applyNumberFormat="1" applyFont="1" applyFill="1" applyBorder="1" applyAlignment="1">
      <alignment horizontal="right" vertical="center" shrinkToFit="1"/>
    </xf>
    <xf numFmtId="179" fontId="21" fillId="0" borderId="172" xfId="2" applyNumberFormat="1" applyFont="1" applyFill="1" applyBorder="1" applyAlignment="1">
      <alignment horizontal="right" vertical="center" shrinkToFit="1"/>
    </xf>
    <xf numFmtId="177" fontId="21" fillId="0" borderId="6" xfId="2" applyNumberFormat="1" applyFont="1" applyFill="1" applyBorder="1">
      <alignment vertical="center"/>
    </xf>
    <xf numFmtId="177" fontId="21" fillId="0" borderId="7" xfId="2" applyNumberFormat="1" applyFont="1" applyFill="1" applyBorder="1">
      <alignment vertical="center"/>
    </xf>
    <xf numFmtId="176" fontId="21" fillId="0" borderId="7" xfId="2" applyNumberFormat="1" applyFont="1" applyFill="1" applyBorder="1">
      <alignment vertical="center"/>
    </xf>
    <xf numFmtId="177" fontId="21" fillId="0" borderId="8" xfId="2" applyNumberFormat="1" applyFont="1" applyFill="1" applyBorder="1">
      <alignment vertical="center"/>
    </xf>
    <xf numFmtId="0" fontId="21" fillId="0" borderId="0" xfId="2" applyFont="1" applyFill="1">
      <alignment vertical="center"/>
    </xf>
    <xf numFmtId="0" fontId="3" fillId="0" borderId="3" xfId="2" applyFont="1" applyFill="1" applyBorder="1" applyAlignment="1"/>
    <xf numFmtId="0" fontId="3" fillId="0" borderId="5" xfId="2" applyFont="1" applyFill="1" applyBorder="1" applyAlignment="1"/>
    <xf numFmtId="181" fontId="21" fillId="2" borderId="12" xfId="2" applyNumberFormat="1" applyFont="1" applyFill="1" applyBorder="1" applyAlignment="1">
      <alignment horizontal="right" vertical="center" shrinkToFit="1"/>
    </xf>
    <xf numFmtId="181" fontId="21" fillId="2" borderId="171" xfId="2" applyNumberFormat="1" applyFont="1" applyFill="1" applyBorder="1" applyAlignment="1">
      <alignment horizontal="right" vertical="center" shrinkToFit="1"/>
    </xf>
    <xf numFmtId="179" fontId="21" fillId="2" borderId="172" xfId="2" applyNumberFormat="1" applyFont="1" applyFill="1" applyBorder="1" applyAlignment="1">
      <alignment horizontal="right" vertical="center" shrinkToFit="1"/>
    </xf>
    <xf numFmtId="181" fontId="21" fillId="0" borderId="12" xfId="2" applyNumberFormat="1" applyFont="1" applyFill="1" applyBorder="1" applyAlignment="1">
      <alignment horizontal="right" vertical="center" shrinkToFit="1"/>
    </xf>
    <xf numFmtId="181" fontId="21" fillId="0" borderId="171" xfId="2" applyNumberFormat="1" applyFont="1" applyFill="1" applyBorder="1" applyAlignment="1">
      <alignment horizontal="right" vertical="center" shrinkToFit="1"/>
    </xf>
    <xf numFmtId="0" fontId="21" fillId="0" borderId="0" xfId="2" applyFont="1" applyFill="1" applyBorder="1" applyAlignment="1"/>
    <xf numFmtId="0" fontId="3" fillId="0" borderId="0" xfId="2" applyFont="1" applyFill="1" applyBorder="1" applyAlignment="1"/>
    <xf numFmtId="176" fontId="21" fillId="0" borderId="2" xfId="2" applyNumberFormat="1" applyFont="1" applyFill="1" applyBorder="1">
      <alignment vertical="center"/>
    </xf>
    <xf numFmtId="0" fontId="3" fillId="0" borderId="7" xfId="2" applyFont="1" applyFill="1" applyBorder="1">
      <alignment vertical="center"/>
    </xf>
    <xf numFmtId="0" fontId="4" fillId="0" borderId="4" xfId="2" applyFont="1" applyFill="1" applyBorder="1">
      <alignment vertical="center"/>
    </xf>
    <xf numFmtId="0" fontId="3" fillId="0" borderId="7" xfId="3" applyFont="1" applyFill="1" applyBorder="1">
      <alignment vertical="center"/>
    </xf>
    <xf numFmtId="176" fontId="21" fillId="0" borderId="7" xfId="3" applyNumberFormat="1" applyFont="1" applyFill="1" applyBorder="1">
      <alignment vertical="center"/>
    </xf>
    <xf numFmtId="177" fontId="28" fillId="0" borderId="1" xfId="4" applyNumberFormat="1" applyFont="1" applyBorder="1" applyAlignment="1">
      <alignment vertical="center"/>
    </xf>
    <xf numFmtId="177" fontId="28" fillId="0" borderId="3" xfId="4" applyNumberFormat="1" applyFont="1" applyBorder="1" applyAlignment="1">
      <alignment vertical="center"/>
    </xf>
    <xf numFmtId="177" fontId="28" fillId="0" borderId="6" xfId="4" applyNumberFormat="1" applyFont="1" applyBorder="1" applyAlignment="1">
      <alignment vertical="center"/>
    </xf>
    <xf numFmtId="177" fontId="28" fillId="0" borderId="8" xfId="4" applyNumberFormat="1" applyFont="1" applyBorder="1" applyAlignment="1">
      <alignment vertical="center"/>
    </xf>
    <xf numFmtId="177" fontId="28" fillId="0" borderId="1" xfId="4" applyNumberFormat="1" applyFont="1" applyBorder="1" applyAlignment="1">
      <alignment horizontal="center" vertical="center"/>
    </xf>
    <xf numFmtId="177" fontId="28" fillId="0" borderId="172" xfId="4" applyNumberFormat="1" applyFont="1" applyBorder="1" applyAlignment="1">
      <alignment horizontal="center" vertical="center" wrapText="1"/>
    </xf>
    <xf numFmtId="177" fontId="13" fillId="0" borderId="174" xfId="4" applyNumberFormat="1" applyFont="1" applyBorder="1" applyAlignment="1">
      <alignment horizontal="center" vertical="center"/>
    </xf>
    <xf numFmtId="177" fontId="28" fillId="0" borderId="7" xfId="4" applyNumberFormat="1" applyFont="1" applyBorder="1" applyAlignment="1">
      <alignment horizontal="center" vertical="center" wrapText="1"/>
    </xf>
    <xf numFmtId="177" fontId="28" fillId="0" borderId="12" xfId="4" applyNumberFormat="1" applyFont="1" applyBorder="1" applyAlignment="1">
      <alignment horizontal="center" vertical="center"/>
    </xf>
    <xf numFmtId="181" fontId="28" fillId="0" borderId="36" xfId="5" applyNumberFormat="1" applyFont="1" applyFill="1" applyBorder="1" applyAlignment="1">
      <alignment horizontal="right" vertical="center" shrinkToFit="1"/>
    </xf>
    <xf numFmtId="181" fontId="28" fillId="0" borderId="1" xfId="5" applyNumberFormat="1" applyFont="1" applyFill="1" applyBorder="1" applyAlignment="1">
      <alignment horizontal="right" vertical="center" shrinkToFit="1"/>
    </xf>
    <xf numFmtId="179" fontId="28" fillId="0" borderId="175" xfId="5" applyNumberFormat="1" applyFont="1" applyFill="1" applyBorder="1" applyAlignment="1">
      <alignment horizontal="right" vertical="center" shrinkToFit="1"/>
    </xf>
    <xf numFmtId="181" fontId="28" fillId="0" borderId="174" xfId="5" applyNumberFormat="1" applyFont="1" applyFill="1" applyBorder="1" applyAlignment="1">
      <alignment horizontal="right" vertical="center" shrinkToFit="1"/>
    </xf>
    <xf numFmtId="179" fontId="28" fillId="0" borderId="176" xfId="5" applyNumberFormat="1" applyFont="1" applyFill="1" applyBorder="1" applyAlignment="1">
      <alignment horizontal="right" vertical="center" shrinkToFit="1"/>
    </xf>
    <xf numFmtId="179" fontId="28" fillId="0" borderId="36" xfId="5" applyNumberFormat="1" applyFont="1" applyBorder="1" applyAlignment="1">
      <alignment horizontal="right" vertical="center" shrinkToFit="1"/>
    </xf>
    <xf numFmtId="177" fontId="28" fillId="0" borderId="6" xfId="4" applyNumberFormat="1" applyFont="1" applyBorder="1" applyAlignment="1">
      <alignment horizontal="center" vertical="center"/>
    </xf>
    <xf numFmtId="177" fontId="28" fillId="0" borderId="177" xfId="4" applyNumberFormat="1" applyFont="1" applyBorder="1" applyAlignment="1">
      <alignment horizontal="center" vertical="center"/>
    </xf>
    <xf numFmtId="181" fontId="28" fillId="0" borderId="178" xfId="5" applyNumberFormat="1" applyFont="1" applyFill="1" applyBorder="1" applyAlignment="1">
      <alignment horizontal="right" vertical="center" shrinkToFit="1"/>
    </xf>
    <xf numFmtId="181" fontId="28" fillId="0" borderId="179" xfId="5" applyNumberFormat="1" applyFont="1" applyFill="1" applyBorder="1" applyAlignment="1">
      <alignment horizontal="right" vertical="center" shrinkToFit="1"/>
    </xf>
    <xf numFmtId="179" fontId="28" fillId="0" borderId="177" xfId="5" applyNumberFormat="1" applyFont="1" applyFill="1" applyBorder="1" applyAlignment="1">
      <alignment horizontal="right" vertical="center" shrinkToFit="1"/>
    </xf>
    <xf numFmtId="181" fontId="28" fillId="0" borderId="180" xfId="5" applyNumberFormat="1" applyFont="1" applyFill="1" applyBorder="1" applyAlignment="1">
      <alignment horizontal="right" vertical="center" shrinkToFit="1"/>
    </xf>
    <xf numFmtId="179" fontId="28" fillId="0" borderId="181" xfId="5" applyNumberFormat="1" applyFont="1" applyFill="1" applyBorder="1" applyAlignment="1">
      <alignment horizontal="right" vertical="center" shrinkToFit="1"/>
    </xf>
    <xf numFmtId="179" fontId="28" fillId="0" borderId="178" xfId="5" applyNumberFormat="1" applyFont="1" applyBorder="1" applyAlignment="1">
      <alignment horizontal="right" vertical="center" shrinkToFit="1"/>
    </xf>
    <xf numFmtId="177" fontId="28" fillId="0" borderId="3" xfId="4" applyNumberFormat="1" applyFont="1" applyBorder="1" applyAlignment="1">
      <alignment horizontal="center" vertical="center"/>
    </xf>
    <xf numFmtId="181" fontId="28" fillId="0" borderId="36" xfId="5" applyNumberFormat="1" applyFont="1" applyBorder="1" applyAlignment="1">
      <alignment horizontal="right" vertical="center" shrinkToFit="1"/>
    </xf>
    <xf numFmtId="181" fontId="28" fillId="0" borderId="1" xfId="5" applyNumberFormat="1" applyFont="1" applyBorder="1" applyAlignment="1">
      <alignment horizontal="right" vertical="center" shrinkToFit="1"/>
    </xf>
    <xf numFmtId="179" fontId="28" fillId="0" borderId="175" xfId="5" applyNumberFormat="1" applyFont="1" applyBorder="1" applyAlignment="1">
      <alignment horizontal="right" vertical="center" shrinkToFit="1"/>
    </xf>
    <xf numFmtId="181" fontId="28" fillId="0" borderId="174" xfId="5" applyNumberFormat="1" applyFont="1" applyBorder="1" applyAlignment="1">
      <alignment horizontal="right" vertical="center" shrinkToFit="1"/>
    </xf>
    <xf numFmtId="179" fontId="28" fillId="0" borderId="2" xfId="5" applyNumberFormat="1" applyFont="1" applyBorder="1" applyAlignment="1">
      <alignment horizontal="right" vertical="center" shrinkToFit="1"/>
    </xf>
    <xf numFmtId="0" fontId="3" fillId="0" borderId="6" xfId="2" applyFont="1" applyFill="1" applyBorder="1">
      <alignment vertical="center"/>
    </xf>
    <xf numFmtId="0" fontId="3" fillId="0" borderId="8" xfId="2" applyFont="1" applyFill="1" applyBorder="1">
      <alignment vertical="center"/>
    </xf>
    <xf numFmtId="0" fontId="3" fillId="0" borderId="0" xfId="16">
      <alignment vertical="center"/>
    </xf>
    <xf numFmtId="0" fontId="21" fillId="0" borderId="0" xfId="16" applyFont="1">
      <alignment vertical="center"/>
    </xf>
    <xf numFmtId="0" fontId="29" fillId="0" borderId="0" xfId="16" applyFont="1" applyAlignment="1">
      <alignment horizontal="right" vertical="center"/>
    </xf>
    <xf numFmtId="0" fontId="30" fillId="6" borderId="21" xfId="16" applyFont="1" applyFill="1" applyBorder="1" applyAlignment="1"/>
    <xf numFmtId="0" fontId="30" fillId="6" borderId="22" xfId="16" applyFont="1" applyFill="1" applyBorder="1" applyAlignment="1">
      <alignment horizontal="right" vertical="top"/>
    </xf>
    <xf numFmtId="0" fontId="30" fillId="6" borderId="23" xfId="16" applyFont="1" applyFill="1" applyBorder="1" applyAlignment="1">
      <alignment horizontal="right" vertical="top"/>
    </xf>
    <xf numFmtId="0" fontId="30" fillId="6" borderId="13" xfId="16" applyFont="1" applyFill="1" applyBorder="1" applyAlignment="1">
      <alignment horizontal="center" vertical="center"/>
    </xf>
    <xf numFmtId="0" fontId="30" fillId="6" borderId="15" xfId="16" applyFont="1" applyFill="1" applyBorder="1" applyAlignment="1">
      <alignment horizontal="center" vertical="center"/>
    </xf>
    <xf numFmtId="0" fontId="30" fillId="6" borderId="61" xfId="16" applyFont="1" applyFill="1" applyBorder="1" applyAlignment="1">
      <alignment horizontal="center" vertical="center"/>
    </xf>
    <xf numFmtId="0" fontId="30" fillId="0" borderId="27" xfId="16" applyFont="1" applyFill="1" applyBorder="1" applyAlignment="1">
      <alignment horizontal="center" vertical="center" wrapText="1"/>
    </xf>
    <xf numFmtId="188" fontId="30" fillId="0" borderId="13" xfId="16" applyNumberFormat="1" applyFont="1" applyFill="1" applyBorder="1" applyAlignment="1" applyProtection="1">
      <alignment horizontal="right" vertical="center" shrinkToFit="1"/>
    </xf>
    <xf numFmtId="188" fontId="30" fillId="0" borderId="15" xfId="16" applyNumberFormat="1" applyFont="1" applyFill="1" applyBorder="1" applyAlignment="1" applyProtection="1">
      <alignment horizontal="right" vertical="center" shrinkToFit="1"/>
    </xf>
    <xf numFmtId="188" fontId="30" fillId="0" borderId="17" xfId="16" applyNumberFormat="1" applyFont="1" applyFill="1" applyBorder="1" applyAlignment="1" applyProtection="1">
      <alignment horizontal="right" vertical="center" shrinkToFit="1"/>
    </xf>
    <xf numFmtId="0" fontId="30" fillId="0" borderId="38" xfId="16" applyFont="1" applyFill="1" applyBorder="1" applyAlignment="1">
      <alignment horizontal="center" vertical="center" wrapText="1"/>
    </xf>
    <xf numFmtId="188" fontId="30" fillId="0" borderId="35" xfId="16" applyNumberFormat="1" applyFont="1" applyFill="1" applyBorder="1" applyAlignment="1" applyProtection="1">
      <alignment horizontal="right" vertical="center" shrinkToFit="1"/>
    </xf>
    <xf numFmtId="188" fontId="30" fillId="0" borderId="36" xfId="16" applyNumberFormat="1" applyFont="1" applyFill="1" applyBorder="1" applyAlignment="1" applyProtection="1">
      <alignment horizontal="right" vertical="center" shrinkToFit="1"/>
    </xf>
    <xf numFmtId="188" fontId="30" fillId="0" borderId="37" xfId="16" applyNumberFormat="1" applyFont="1" applyFill="1" applyBorder="1" applyAlignment="1" applyProtection="1">
      <alignment horizontal="right" vertical="center" shrinkToFit="1"/>
    </xf>
    <xf numFmtId="0" fontId="30" fillId="0" borderId="62" xfId="16" applyFont="1" applyFill="1" applyBorder="1" applyAlignment="1">
      <alignment horizontal="center" vertical="center"/>
    </xf>
    <xf numFmtId="188" fontId="30" fillId="0" borderId="112" xfId="16" applyNumberFormat="1" applyFont="1" applyFill="1" applyBorder="1" applyAlignment="1" applyProtection="1">
      <alignment horizontal="right" vertical="center" shrinkToFit="1"/>
    </xf>
    <xf numFmtId="188" fontId="30" fillId="0" borderId="182" xfId="16" applyNumberFormat="1" applyFont="1" applyFill="1" applyBorder="1" applyAlignment="1" applyProtection="1">
      <alignment horizontal="right" vertical="center" shrinkToFit="1"/>
    </xf>
    <xf numFmtId="188" fontId="30" fillId="0" borderId="63" xfId="16" applyNumberFormat="1" applyFont="1" applyFill="1" applyBorder="1" applyAlignment="1" applyProtection="1">
      <alignment horizontal="right" vertical="center" shrinkToFit="1"/>
    </xf>
    <xf numFmtId="0" fontId="30" fillId="0" borderId="0" xfId="17" applyFont="1">
      <alignment vertical="center"/>
    </xf>
    <xf numFmtId="0" fontId="3" fillId="0" borderId="0" xfId="17">
      <alignment vertical="center"/>
    </xf>
    <xf numFmtId="0" fontId="29" fillId="0" borderId="0" xfId="17" applyFont="1" applyAlignment="1">
      <alignment horizontal="right" vertical="center"/>
    </xf>
    <xf numFmtId="0" fontId="30" fillId="7" borderId="21" xfId="17" applyFont="1" applyFill="1" applyBorder="1" applyAlignment="1"/>
    <xf numFmtId="0" fontId="30" fillId="7" borderId="22" xfId="17" applyFont="1" applyFill="1" applyBorder="1" applyAlignment="1">
      <alignment horizontal="right" vertical="top"/>
    </xf>
    <xf numFmtId="0" fontId="30" fillId="7" borderId="23" xfId="17" applyFont="1" applyFill="1" applyBorder="1" applyAlignment="1">
      <alignment horizontal="right" vertical="top"/>
    </xf>
    <xf numFmtId="0" fontId="30" fillId="7" borderId="14" xfId="17" applyFont="1" applyFill="1" applyBorder="1" applyAlignment="1">
      <alignment horizontal="center" vertical="center"/>
    </xf>
    <xf numFmtId="0" fontId="30" fillId="7" borderId="15" xfId="17" applyFont="1" applyFill="1" applyBorder="1" applyAlignment="1">
      <alignment horizontal="center" vertical="center"/>
    </xf>
    <xf numFmtId="0" fontId="30" fillId="7" borderId="17" xfId="17" applyFont="1" applyFill="1" applyBorder="1" applyAlignment="1">
      <alignment horizontal="center" vertical="center"/>
    </xf>
    <xf numFmtId="0" fontId="30" fillId="0" borderId="29" xfId="17" applyFont="1" applyFill="1" applyBorder="1" applyAlignment="1">
      <alignment vertical="center" wrapText="1"/>
    </xf>
    <xf numFmtId="188" fontId="30" fillId="0" borderId="183" xfId="17" applyNumberFormat="1" applyFont="1" applyFill="1" applyBorder="1" applyAlignment="1">
      <alignment horizontal="right" vertical="center" shrinkToFit="1"/>
    </xf>
    <xf numFmtId="188" fontId="30" fillId="0" borderId="184" xfId="17" applyNumberFormat="1" applyFont="1" applyFill="1" applyBorder="1" applyAlignment="1">
      <alignment horizontal="right" vertical="center" shrinkToFit="1"/>
    </xf>
    <xf numFmtId="188" fontId="30" fillId="0" borderId="185" xfId="17" applyNumberFormat="1" applyFont="1" applyFill="1" applyBorder="1" applyAlignment="1">
      <alignment horizontal="right" vertical="center" shrinkToFit="1"/>
    </xf>
    <xf numFmtId="0" fontId="30" fillId="0" borderId="34" xfId="17" applyFont="1" applyFill="1" applyBorder="1" applyAlignment="1">
      <alignment vertical="center"/>
    </xf>
    <xf numFmtId="188" fontId="30" fillId="0" borderId="186" xfId="17" applyNumberFormat="1" applyFont="1" applyFill="1" applyBorder="1" applyAlignment="1">
      <alignment horizontal="right" vertical="center" shrinkToFit="1"/>
    </xf>
    <xf numFmtId="188" fontId="30" fillId="0" borderId="12" xfId="17" applyNumberFormat="1" applyFont="1" applyFill="1" applyBorder="1" applyAlignment="1">
      <alignment horizontal="right" vertical="center" shrinkToFit="1"/>
    </xf>
    <xf numFmtId="188" fontId="30" fillId="0" borderId="187" xfId="17" applyNumberFormat="1" applyFont="1" applyFill="1" applyBorder="1" applyAlignment="1">
      <alignment horizontal="right" vertical="center" shrinkToFit="1"/>
    </xf>
    <xf numFmtId="0" fontId="30" fillId="0" borderId="38" xfId="17" applyFont="1" applyFill="1" applyBorder="1" applyAlignment="1">
      <alignment vertical="center"/>
    </xf>
    <xf numFmtId="0" fontId="30" fillId="0" borderId="62" xfId="17" applyFont="1" applyFill="1" applyBorder="1" applyAlignment="1">
      <alignment vertical="center"/>
    </xf>
    <xf numFmtId="188" fontId="30" fillId="0" borderId="112" xfId="17" applyNumberFormat="1" applyFont="1" applyFill="1" applyBorder="1" applyAlignment="1">
      <alignment horizontal="right" vertical="center" shrinkToFit="1"/>
    </xf>
    <xf numFmtId="188" fontId="30" fillId="0" borderId="182" xfId="17" applyNumberFormat="1" applyFont="1" applyFill="1" applyBorder="1" applyAlignment="1">
      <alignment horizontal="right" vertical="center" shrinkToFit="1"/>
    </xf>
    <xf numFmtId="188" fontId="30" fillId="0" borderId="63" xfId="17" applyNumberFormat="1" applyFont="1" applyFill="1" applyBorder="1" applyAlignment="1">
      <alignment horizontal="right" vertical="center" shrinkToFit="1"/>
    </xf>
    <xf numFmtId="0" fontId="31" fillId="0" borderId="0" xfId="17" applyFont="1" applyFill="1" applyBorder="1" applyAlignment="1">
      <alignment vertical="center"/>
    </xf>
    <xf numFmtId="0" fontId="31" fillId="0" borderId="0" xfId="17" applyNumberFormat="1" applyFont="1" applyFill="1" applyBorder="1" applyAlignment="1">
      <alignment vertical="center" wrapText="1"/>
    </xf>
    <xf numFmtId="0" fontId="31" fillId="0" borderId="0" xfId="17" applyNumberFormat="1" applyFont="1" applyBorder="1" applyAlignment="1">
      <alignment vertical="center" wrapText="1"/>
    </xf>
    <xf numFmtId="0" fontId="30" fillId="0" borderId="0" xfId="17" applyNumberFormat="1" applyFont="1" applyFill="1" applyBorder="1" applyAlignment="1">
      <alignment vertical="center"/>
    </xf>
    <xf numFmtId="0" fontId="21" fillId="0" borderId="0" xfId="18" applyFont="1">
      <alignment vertical="center"/>
    </xf>
    <xf numFmtId="0" fontId="3" fillId="0" borderId="0" xfId="18">
      <alignment vertical="center"/>
    </xf>
    <xf numFmtId="0" fontId="29" fillId="0" borderId="0" xfId="18" applyFont="1" applyAlignment="1">
      <alignment horizontal="center" vertical="center"/>
    </xf>
    <xf numFmtId="0" fontId="31" fillId="6" borderId="21" xfId="18" applyFont="1" applyFill="1" applyBorder="1" applyAlignment="1"/>
    <xf numFmtId="0" fontId="31" fillId="6" borderId="22" xfId="18" applyFont="1" applyFill="1" applyBorder="1" applyAlignment="1"/>
    <xf numFmtId="0" fontId="31" fillId="6" borderId="22" xfId="18" applyFont="1" applyFill="1" applyBorder="1" applyAlignment="1">
      <alignment horizontal="right" vertical="center"/>
    </xf>
    <xf numFmtId="0" fontId="31" fillId="6" borderId="23" xfId="18" applyFont="1" applyFill="1" applyBorder="1" applyAlignment="1">
      <alignment horizontal="right" vertical="top"/>
    </xf>
    <xf numFmtId="0" fontId="31" fillId="6" borderId="14" xfId="18" applyFont="1" applyFill="1" applyBorder="1" applyAlignment="1">
      <alignment horizontal="center" vertical="center"/>
    </xf>
    <xf numFmtId="0" fontId="31" fillId="6" borderId="15" xfId="18" applyFont="1" applyFill="1" applyBorder="1" applyAlignment="1">
      <alignment horizontal="center" vertical="center"/>
    </xf>
    <xf numFmtId="0" fontId="31" fillId="6" borderId="61" xfId="18" applyFont="1" applyFill="1" applyBorder="1" applyAlignment="1">
      <alignment horizontal="center" vertical="center"/>
    </xf>
    <xf numFmtId="0" fontId="31" fillId="0" borderId="6" xfId="18" applyFont="1" applyFill="1" applyBorder="1" applyAlignment="1">
      <alignment vertical="center" wrapText="1"/>
    </xf>
    <xf numFmtId="181" fontId="31" fillId="0" borderId="183" xfId="18" applyNumberFormat="1" applyFont="1" applyFill="1" applyBorder="1" applyAlignment="1" applyProtection="1">
      <alignment horizontal="right" vertical="center" shrinkToFit="1"/>
    </xf>
    <xf numFmtId="181" fontId="31" fillId="0" borderId="184" xfId="18" applyNumberFormat="1" applyFont="1" applyFill="1" applyBorder="1" applyAlignment="1" applyProtection="1">
      <alignment horizontal="right" vertical="center" shrinkToFit="1"/>
    </xf>
    <xf numFmtId="181" fontId="31" fillId="0" borderId="185" xfId="18" applyNumberFormat="1" applyFont="1" applyFill="1" applyBorder="1" applyAlignment="1" applyProtection="1">
      <alignment horizontal="right" vertical="center" shrinkToFit="1"/>
    </xf>
    <xf numFmtId="0" fontId="31" fillId="0" borderId="10" xfId="18" applyFont="1" applyFill="1" applyBorder="1" applyAlignment="1">
      <alignment vertical="center"/>
    </xf>
    <xf numFmtId="181" fontId="31" fillId="0" borderId="186" xfId="18" applyNumberFormat="1" applyFont="1" applyFill="1" applyBorder="1" applyAlignment="1" applyProtection="1">
      <alignment horizontal="right" vertical="center" shrinkToFit="1"/>
    </xf>
    <xf numFmtId="181" fontId="31" fillId="0" borderId="12" xfId="18" applyNumberFormat="1" applyFont="1" applyFill="1" applyBorder="1" applyAlignment="1" applyProtection="1">
      <alignment horizontal="right" vertical="center" shrinkToFit="1"/>
    </xf>
    <xf numFmtId="181" fontId="31" fillId="0" borderId="187" xfId="18" applyNumberFormat="1" applyFont="1" applyFill="1" applyBorder="1" applyAlignment="1" applyProtection="1">
      <alignment horizontal="right" vertical="center" shrinkToFit="1"/>
    </xf>
    <xf numFmtId="0" fontId="31" fillId="0" borderId="1" xfId="18" applyFont="1" applyFill="1" applyBorder="1" applyAlignment="1">
      <alignment vertical="center"/>
    </xf>
    <xf numFmtId="0" fontId="31" fillId="0" borderId="54" xfId="18" applyFont="1" applyFill="1" applyBorder="1" applyAlignment="1">
      <alignment vertical="center"/>
    </xf>
    <xf numFmtId="181" fontId="31" fillId="0" borderId="112" xfId="18" applyNumberFormat="1" applyFont="1" applyFill="1" applyBorder="1" applyAlignment="1" applyProtection="1">
      <alignment horizontal="right" vertical="center" shrinkToFit="1"/>
    </xf>
    <xf numFmtId="181" fontId="31" fillId="0" borderId="182" xfId="18" applyNumberFormat="1" applyFont="1" applyFill="1" applyBorder="1" applyAlignment="1" applyProtection="1">
      <alignment horizontal="right" vertical="center" shrinkToFit="1"/>
    </xf>
    <xf numFmtId="181" fontId="31" fillId="0" borderId="63" xfId="18" applyNumberFormat="1" applyFont="1" applyFill="1" applyBorder="1" applyAlignment="1" applyProtection="1">
      <alignment horizontal="right" vertical="center" shrinkToFit="1"/>
    </xf>
    <xf numFmtId="0" fontId="31" fillId="0" borderId="0" xfId="18" applyFont="1" applyAlignment="1"/>
    <xf numFmtId="0" fontId="32" fillId="0" borderId="0" xfId="18" applyFont="1" applyAlignment="1"/>
    <xf numFmtId="0" fontId="32" fillId="0" borderId="0" xfId="18" applyFont="1">
      <alignment vertical="center"/>
    </xf>
    <xf numFmtId="181" fontId="32" fillId="0" borderId="0" xfId="18" applyNumberFormat="1" applyFont="1" applyAlignment="1">
      <alignment horizontal="right" vertical="center" shrinkToFit="1"/>
    </xf>
    <xf numFmtId="0" fontId="33" fillId="0" borderId="0" xfId="18" applyNumberFormat="1" applyFont="1" applyAlignment="1">
      <alignment horizontal="center" vertical="center" shrinkToFit="1"/>
    </xf>
    <xf numFmtId="0" fontId="32" fillId="8" borderId="21" xfId="18" applyFont="1" applyFill="1" applyBorder="1" applyAlignment="1"/>
    <xf numFmtId="0" fontId="32" fillId="8" borderId="22" xfId="18" applyFont="1" applyFill="1" applyBorder="1" applyAlignment="1"/>
    <xf numFmtId="0" fontId="32" fillId="8" borderId="22" xfId="18" applyFont="1" applyFill="1" applyBorder="1" applyAlignment="1">
      <alignment horizontal="right" vertical="center"/>
    </xf>
    <xf numFmtId="0" fontId="32" fillId="8" borderId="23" xfId="18" applyFont="1" applyFill="1" applyBorder="1" applyAlignment="1">
      <alignment horizontal="right" vertical="top"/>
    </xf>
    <xf numFmtId="0" fontId="32" fillId="8" borderId="14" xfId="18" applyFont="1" applyFill="1" applyBorder="1" applyAlignment="1">
      <alignment horizontal="center" vertical="center"/>
    </xf>
    <xf numFmtId="0" fontId="32" fillId="8" borderId="15" xfId="18" applyFont="1" applyFill="1" applyBorder="1" applyAlignment="1">
      <alignment horizontal="center" vertical="center"/>
    </xf>
    <xf numFmtId="0" fontId="32" fillId="8" borderId="61" xfId="18" applyFont="1" applyFill="1" applyBorder="1" applyAlignment="1">
      <alignment horizontal="center" vertical="center"/>
    </xf>
    <xf numFmtId="181" fontId="32" fillId="0" borderId="183" xfId="18" applyNumberFormat="1" applyFont="1" applyBorder="1" applyAlignment="1" applyProtection="1">
      <alignment horizontal="right" vertical="center" shrinkToFit="1"/>
      <protection locked="0"/>
    </xf>
    <xf numFmtId="181" fontId="32" fillId="0" borderId="184" xfId="18" applyNumberFormat="1" applyFont="1" applyBorder="1" applyAlignment="1" applyProtection="1">
      <alignment horizontal="right" vertical="center" shrinkToFit="1"/>
      <protection locked="0"/>
    </xf>
    <xf numFmtId="181" fontId="32" fillId="0" borderId="185" xfId="18" applyNumberFormat="1" applyFont="1" applyBorder="1" applyAlignment="1" applyProtection="1">
      <alignment horizontal="right" vertical="center" shrinkToFit="1"/>
      <protection locked="0"/>
    </xf>
    <xf numFmtId="181" fontId="32" fillId="0" borderId="24" xfId="18" applyNumberFormat="1" applyFont="1" applyBorder="1" applyAlignment="1" applyProtection="1">
      <alignment horizontal="right" vertical="center" shrinkToFit="1"/>
      <protection locked="0"/>
    </xf>
    <xf numFmtId="181" fontId="32" fillId="0" borderId="25" xfId="18" applyNumberFormat="1" applyFont="1" applyBorder="1" applyAlignment="1" applyProtection="1">
      <alignment horizontal="right" vertical="center" shrinkToFit="1"/>
      <protection locked="0"/>
    </xf>
    <xf numFmtId="181" fontId="32" fillId="0" borderId="26" xfId="18" applyNumberFormat="1" applyFont="1" applyBorder="1" applyAlignment="1" applyProtection="1">
      <alignment horizontal="right" vertical="center" shrinkToFit="1"/>
      <protection locked="0"/>
    </xf>
    <xf numFmtId="181" fontId="32" fillId="0" borderId="112" xfId="18" applyNumberFormat="1" applyFont="1" applyBorder="1" applyAlignment="1" applyProtection="1">
      <alignment horizontal="right" vertical="center" shrinkToFit="1"/>
      <protection locked="0"/>
    </xf>
    <xf numFmtId="181" fontId="32" fillId="0" borderId="182" xfId="18" applyNumberFormat="1" applyFont="1" applyBorder="1" applyAlignment="1" applyProtection="1">
      <alignment horizontal="right" vertical="center" shrinkToFit="1"/>
      <protection locked="0"/>
    </xf>
    <xf numFmtId="181" fontId="32" fillId="0" borderId="63" xfId="18" applyNumberFormat="1" applyFont="1" applyBorder="1" applyAlignment="1" applyProtection="1">
      <alignment horizontal="right" vertical="center" shrinkToFit="1"/>
      <protection locked="0"/>
    </xf>
    <xf numFmtId="0" fontId="35" fillId="0" borderId="0" xfId="18" applyFont="1" applyAlignment="1">
      <alignment horizontal="center" vertical="center" wrapText="1"/>
    </xf>
    <xf numFmtId="0" fontId="32" fillId="0" borderId="0" xfId="18" applyFont="1" applyAlignment="1">
      <alignment vertical="top"/>
    </xf>
    <xf numFmtId="0" fontId="36" fillId="0" borderId="0" xfId="18" applyFont="1">
      <alignment vertical="center"/>
    </xf>
    <xf numFmtId="0" fontId="35" fillId="0" borderId="0" xfId="18" applyFont="1" applyAlignment="1">
      <alignment vertical="center" wrapText="1"/>
    </xf>
    <xf numFmtId="0" fontId="3" fillId="0" borderId="0" xfId="19">
      <alignment vertical="center"/>
    </xf>
    <xf numFmtId="0" fontId="29" fillId="0" borderId="0" xfId="19" applyFont="1" applyAlignment="1">
      <alignment horizontal="center" vertical="center"/>
    </xf>
    <xf numFmtId="0" fontId="31" fillId="6" borderId="21" xfId="19" applyFont="1" applyFill="1" applyBorder="1" applyAlignment="1"/>
    <xf numFmtId="0" fontId="31" fillId="6" borderId="22" xfId="19" applyFont="1" applyFill="1" applyBorder="1" applyAlignment="1"/>
    <xf numFmtId="0" fontId="31" fillId="6" borderId="22" xfId="19" applyFont="1" applyFill="1" applyBorder="1" applyAlignment="1">
      <alignment horizontal="right" vertical="center"/>
    </xf>
    <xf numFmtId="0" fontId="31" fillId="6" borderId="23" xfId="19" applyFont="1" applyFill="1" applyBorder="1" applyAlignment="1">
      <alignment horizontal="right" vertical="top"/>
    </xf>
    <xf numFmtId="0" fontId="31" fillId="6" borderId="14" xfId="19" applyFont="1" applyFill="1" applyBorder="1" applyAlignment="1">
      <alignment horizontal="center" vertical="center"/>
    </xf>
    <xf numFmtId="0" fontId="31" fillId="6" borderId="15" xfId="19" applyFont="1" applyFill="1" applyBorder="1" applyAlignment="1">
      <alignment horizontal="center" vertical="center"/>
    </xf>
    <xf numFmtId="0" fontId="31" fillId="6" borderId="17" xfId="19" applyFont="1" applyFill="1" applyBorder="1" applyAlignment="1">
      <alignment horizontal="center" vertical="center"/>
    </xf>
    <xf numFmtId="0" fontId="31" fillId="0" borderId="6" xfId="19" applyFont="1" applyFill="1" applyBorder="1" applyAlignment="1">
      <alignment vertical="center" wrapText="1"/>
    </xf>
    <xf numFmtId="181" fontId="31" fillId="0" borderId="183" xfId="19" applyNumberFormat="1" applyFont="1" applyBorder="1" applyAlignment="1">
      <alignment horizontal="right" vertical="center" shrinkToFit="1"/>
    </xf>
    <xf numFmtId="181" fontId="31" fillId="0" borderId="184" xfId="19" applyNumberFormat="1" applyFont="1" applyBorder="1" applyAlignment="1">
      <alignment horizontal="right" vertical="center" shrinkToFit="1"/>
    </xf>
    <xf numFmtId="181" fontId="31" fillId="0" borderId="185" xfId="19" applyNumberFormat="1" applyFont="1" applyBorder="1" applyAlignment="1">
      <alignment horizontal="right" vertical="center" shrinkToFit="1"/>
    </xf>
    <xf numFmtId="0" fontId="31" fillId="0" borderId="10" xfId="19" applyFont="1" applyFill="1" applyBorder="1" applyAlignment="1">
      <alignment vertical="center"/>
    </xf>
    <xf numFmtId="181" fontId="31" fillId="0" borderId="186" xfId="19" applyNumberFormat="1" applyFont="1" applyBorder="1" applyAlignment="1">
      <alignment horizontal="right" vertical="center" shrinkToFit="1"/>
    </xf>
    <xf numFmtId="181" fontId="31" fillId="0" borderId="12" xfId="19" applyNumberFormat="1" applyFont="1" applyBorder="1" applyAlignment="1">
      <alignment horizontal="right" vertical="center" shrinkToFit="1"/>
    </xf>
    <xf numFmtId="181" fontId="31" fillId="0" borderId="187" xfId="19" applyNumberFormat="1" applyFont="1" applyBorder="1" applyAlignment="1">
      <alignment horizontal="right" vertical="center" shrinkToFit="1"/>
    </xf>
    <xf numFmtId="0" fontId="31" fillId="0" borderId="1" xfId="19" applyFont="1" applyFill="1" applyBorder="1" applyAlignment="1">
      <alignment vertical="center"/>
    </xf>
    <xf numFmtId="0" fontId="31" fillId="0" borderId="32" xfId="19" applyFont="1" applyFill="1" applyBorder="1" applyAlignment="1">
      <alignment vertical="center"/>
    </xf>
    <xf numFmtId="0" fontId="31" fillId="0" borderId="10" xfId="19" applyFont="1" applyFill="1" applyBorder="1" applyAlignment="1">
      <alignment vertical="center" wrapText="1"/>
    </xf>
    <xf numFmtId="0" fontId="31" fillId="0" borderId="54" xfId="19" applyFont="1" applyFill="1" applyBorder="1" applyAlignment="1">
      <alignment vertical="center"/>
    </xf>
    <xf numFmtId="181" fontId="31" fillId="0" borderId="112" xfId="19" applyNumberFormat="1" applyFont="1" applyBorder="1" applyAlignment="1">
      <alignment horizontal="right" vertical="center" shrinkToFit="1"/>
    </xf>
    <xf numFmtId="181" fontId="31" fillId="0" borderId="182" xfId="19" applyNumberFormat="1" applyFont="1" applyBorder="1" applyAlignment="1">
      <alignment horizontal="right" vertical="center" shrinkToFit="1"/>
    </xf>
    <xf numFmtId="181" fontId="31" fillId="0" borderId="63" xfId="19" applyNumberFormat="1" applyFont="1" applyBorder="1" applyAlignment="1">
      <alignment horizontal="right" vertical="center" shrinkToFit="1"/>
    </xf>
    <xf numFmtId="0" fontId="31" fillId="0" borderId="0" xfId="19" applyFont="1" applyFill="1" applyBorder="1" applyAlignment="1"/>
    <xf numFmtId="0" fontId="31" fillId="0" borderId="0" xfId="19" applyFont="1" applyFill="1" applyBorder="1" applyAlignment="1">
      <alignment vertical="center"/>
    </xf>
    <xf numFmtId="0" fontId="31" fillId="0" borderId="0" xfId="19" applyFont="1" applyFill="1" applyBorder="1" applyAlignment="1">
      <alignment horizontal="left" vertical="center"/>
    </xf>
    <xf numFmtId="181" fontId="31" fillId="0" borderId="0" xfId="19" applyNumberFormat="1" applyFont="1" applyFill="1" applyBorder="1" applyAlignment="1" applyProtection="1">
      <alignment horizontal="right" vertical="center"/>
    </xf>
    <xf numFmtId="0" fontId="29" fillId="0" borderId="0" xfId="16" applyFont="1" applyAlignment="1">
      <alignment horizontal="right"/>
    </xf>
    <xf numFmtId="0" fontId="37" fillId="6" borderId="21" xfId="16" applyFont="1" applyFill="1" applyBorder="1" applyAlignment="1"/>
    <xf numFmtId="0" fontId="37" fillId="6" borderId="22" xfId="16" applyFont="1" applyFill="1" applyBorder="1" applyAlignment="1">
      <alignment horizontal="right" vertical="top"/>
    </xf>
    <xf numFmtId="0" fontId="37" fillId="6" borderId="23" xfId="16" applyFont="1" applyFill="1" applyBorder="1" applyAlignment="1">
      <alignment horizontal="right" vertical="top"/>
    </xf>
    <xf numFmtId="0" fontId="38" fillId="8" borderId="15" xfId="20" applyFont="1" applyFill="1" applyBorder="1" applyAlignment="1">
      <alignment horizontal="center" vertical="center"/>
    </xf>
    <xf numFmtId="0" fontId="38" fillId="8" borderId="61" xfId="20" applyFont="1" applyFill="1" applyBorder="1" applyAlignment="1">
      <alignment horizontal="center" vertical="center"/>
    </xf>
    <xf numFmtId="0" fontId="37" fillId="0" borderId="27" xfId="16" applyFont="1" applyFill="1" applyBorder="1" applyAlignment="1">
      <alignment horizontal="center" vertical="center" wrapText="1"/>
    </xf>
    <xf numFmtId="181" fontId="37" fillId="0" borderId="15" xfId="20" applyNumberFormat="1" applyFont="1" applyFill="1" applyBorder="1" applyAlignment="1" applyProtection="1">
      <alignment horizontal="right" vertical="center" shrinkToFit="1"/>
    </xf>
    <xf numFmtId="181" fontId="37" fillId="0" borderId="17" xfId="20" applyNumberFormat="1" applyFont="1" applyFill="1" applyBorder="1" applyAlignment="1" applyProtection="1">
      <alignment horizontal="right" vertical="center" shrinkToFit="1"/>
    </xf>
    <xf numFmtId="0" fontId="37" fillId="0" borderId="38" xfId="16" applyFont="1" applyFill="1" applyBorder="1" applyAlignment="1">
      <alignment horizontal="center" vertical="center" wrapText="1"/>
    </xf>
    <xf numFmtId="181" fontId="37" fillId="0" borderId="36" xfId="20" applyNumberFormat="1" applyFont="1" applyFill="1" applyBorder="1" applyAlignment="1" applyProtection="1">
      <alignment horizontal="right" vertical="center" shrinkToFit="1"/>
    </xf>
    <xf numFmtId="181" fontId="37" fillId="0" borderId="37" xfId="20" applyNumberFormat="1" applyFont="1" applyFill="1" applyBorder="1" applyAlignment="1" applyProtection="1">
      <alignment horizontal="right" vertical="center" shrinkToFit="1"/>
    </xf>
    <xf numFmtId="181" fontId="37" fillId="0" borderId="12" xfId="20" applyNumberFormat="1" applyFont="1" applyFill="1" applyBorder="1" applyAlignment="1" applyProtection="1">
      <alignment horizontal="right" vertical="center" shrinkToFit="1"/>
    </xf>
    <xf numFmtId="181" fontId="37" fillId="0" borderId="187" xfId="20" applyNumberFormat="1" applyFont="1" applyFill="1" applyBorder="1" applyAlignment="1" applyProtection="1">
      <alignment horizontal="right" vertical="center" shrinkToFit="1"/>
    </xf>
    <xf numFmtId="0" fontId="37" fillId="0" borderId="24" xfId="16" applyFont="1" applyFill="1" applyBorder="1" applyAlignment="1">
      <alignment horizontal="center" vertical="center"/>
    </xf>
    <xf numFmtId="181" fontId="37" fillId="0" borderId="12" xfId="20" applyNumberFormat="1" applyFont="1" applyFill="1" applyBorder="1" applyAlignment="1" applyProtection="1">
      <alignment horizontal="right" vertical="center" shrinkToFit="1"/>
      <protection locked="0"/>
    </xf>
    <xf numFmtId="181" fontId="37" fillId="0" borderId="187" xfId="20" applyNumberFormat="1" applyFont="1" applyFill="1" applyBorder="1" applyAlignment="1" applyProtection="1">
      <alignment horizontal="right" vertical="center" shrinkToFit="1"/>
      <protection locked="0"/>
    </xf>
    <xf numFmtId="0" fontId="37" fillId="0" borderId="40" xfId="16" applyFont="1" applyFill="1" applyBorder="1" applyAlignment="1">
      <alignment horizontal="center" vertical="center"/>
    </xf>
    <xf numFmtId="181" fontId="37" fillId="0" borderId="182" xfId="20" applyNumberFormat="1" applyFont="1" applyFill="1" applyBorder="1" applyAlignment="1" applyProtection="1">
      <alignment horizontal="right" vertical="center" shrinkToFit="1"/>
      <protection locked="0"/>
    </xf>
    <xf numFmtId="181" fontId="37" fillId="0" borderId="63" xfId="20" applyNumberFormat="1" applyFont="1" applyFill="1" applyBorder="1" applyAlignment="1" applyProtection="1">
      <alignment horizontal="right" vertical="center" shrinkToFit="1"/>
      <protection locked="0"/>
    </xf>
    <xf numFmtId="0" fontId="37" fillId="0" borderId="21" xfId="16" applyFont="1" applyFill="1" applyBorder="1" applyAlignment="1">
      <alignment horizontal="center" vertical="center"/>
    </xf>
    <xf numFmtId="181" fontId="37" fillId="0" borderId="59" xfId="20" applyNumberFormat="1" applyFont="1" applyFill="1" applyBorder="1" applyAlignment="1" applyProtection="1">
      <alignment horizontal="right" vertical="center" shrinkToFit="1"/>
    </xf>
    <xf numFmtId="181" fontId="37" fillId="0" borderId="61" xfId="20" applyNumberFormat="1" applyFont="1" applyFill="1" applyBorder="1" applyAlignment="1" applyProtection="1">
      <alignment horizontal="right" vertical="center" shrinkToFit="1"/>
    </xf>
    <xf numFmtId="0" fontId="9" fillId="0" borderId="0" xfId="7" applyFont="1">
      <alignment vertical="center"/>
    </xf>
    <xf numFmtId="0" fontId="9" fillId="0" borderId="0" xfId="7" applyFont="1" applyAlignment="1" applyProtection="1">
      <alignment horizontal="center" vertical="center" shrinkToFit="1"/>
      <protection hidden="1"/>
    </xf>
    <xf numFmtId="0" fontId="9" fillId="0" borderId="0" xfId="10">
      <alignment vertical="center"/>
    </xf>
    <xf numFmtId="187" fontId="9" fillId="0" borderId="0" xfId="7" applyNumberFormat="1" applyFont="1" applyAlignment="1" applyProtection="1">
      <alignment horizontal="center" vertical="center" shrinkToFit="1"/>
      <protection hidden="1"/>
    </xf>
    <xf numFmtId="0" fontId="15" fillId="0" borderId="0" xfId="7" applyFont="1" applyAlignment="1" applyProtection="1">
      <alignment horizontal="left" vertical="center" wrapText="1"/>
      <protection hidden="1"/>
    </xf>
    <xf numFmtId="0" fontId="9" fillId="0" borderId="0" xfId="7" applyFont="1" applyAlignment="1">
      <alignment horizontal="center" vertical="center" shrinkToFit="1"/>
    </xf>
    <xf numFmtId="0" fontId="9" fillId="0" borderId="0" xfId="7" applyFont="1" applyAlignment="1">
      <alignment horizontal="center" vertical="center"/>
    </xf>
    <xf numFmtId="49" fontId="9" fillId="0" borderId="0" xfId="7" applyNumberFormat="1" applyFont="1" applyAlignment="1">
      <alignment horizontal="center" vertical="center"/>
    </xf>
    <xf numFmtId="49" fontId="9" fillId="0" borderId="0" xfId="7" applyNumberFormat="1" applyFont="1" applyAlignment="1">
      <alignment horizontal="left" vertical="center"/>
    </xf>
    <xf numFmtId="0" fontId="9" fillId="0" borderId="0" xfId="7" applyFont="1" applyAlignment="1">
      <alignment horizontal="left" vertical="center"/>
    </xf>
    <xf numFmtId="0" fontId="9" fillId="0" borderId="54" xfId="7" applyFont="1" applyBorder="1">
      <alignment vertical="center"/>
    </xf>
    <xf numFmtId="0" fontId="9" fillId="0" borderId="55" xfId="7" applyFont="1" applyBorder="1">
      <alignment vertical="center"/>
    </xf>
    <xf numFmtId="0" fontId="9" fillId="0" borderId="56" xfId="7" applyFont="1" applyBorder="1">
      <alignment vertical="center"/>
    </xf>
    <xf numFmtId="177" fontId="9" fillId="0" borderId="54" xfId="7" applyNumberFormat="1" applyFont="1" applyBorder="1" applyAlignment="1">
      <alignment horizontal="right" vertical="center"/>
    </xf>
    <xf numFmtId="177" fontId="9" fillId="0" borderId="55" xfId="7" applyNumberFormat="1" applyFont="1" applyBorder="1" applyAlignment="1">
      <alignment horizontal="right" vertical="center"/>
    </xf>
    <xf numFmtId="177" fontId="9" fillId="0" borderId="56" xfId="7" applyNumberFormat="1" applyFont="1" applyBorder="1" applyAlignment="1">
      <alignment horizontal="right" vertical="center"/>
    </xf>
    <xf numFmtId="0" fontId="9" fillId="0" borderId="43" xfId="7" applyFont="1" applyBorder="1" applyAlignment="1">
      <alignment horizontal="center" vertical="center" shrinkToFit="1"/>
    </xf>
    <xf numFmtId="0" fontId="9" fillId="0" borderId="46" xfId="7" applyFont="1" applyBorder="1" applyAlignment="1">
      <alignment horizontal="center" vertical="center" shrinkToFit="1"/>
    </xf>
    <xf numFmtId="0" fontId="9" fillId="0" borderId="41" xfId="7" applyFont="1" applyBorder="1" applyAlignment="1">
      <alignment horizontal="center" vertical="center" shrinkToFit="1"/>
    </xf>
    <xf numFmtId="182" fontId="9" fillId="0" borderId="54" xfId="7" applyNumberFormat="1" applyFont="1" applyBorder="1" applyAlignment="1">
      <alignment horizontal="right" vertical="center" shrinkToFit="1"/>
    </xf>
    <xf numFmtId="182" fontId="9" fillId="0" borderId="55" xfId="7" applyNumberFormat="1" applyFont="1" applyBorder="1" applyAlignment="1">
      <alignment horizontal="right" vertical="center" shrinkToFit="1"/>
    </xf>
    <xf numFmtId="182" fontId="9" fillId="0" borderId="57" xfId="7" applyNumberFormat="1" applyFont="1" applyBorder="1" applyAlignment="1">
      <alignment horizontal="right" vertical="center" shrinkToFit="1"/>
    </xf>
    <xf numFmtId="0" fontId="13" fillId="0" borderId="45" xfId="8" applyFont="1" applyBorder="1" applyAlignment="1">
      <alignment horizontal="left" vertical="center"/>
    </xf>
    <xf numFmtId="0" fontId="13" fillId="0" borderId="46" xfId="8" applyFont="1" applyBorder="1" applyAlignment="1">
      <alignment horizontal="left" vertical="center"/>
    </xf>
    <xf numFmtId="0" fontId="13" fillId="0" borderId="47" xfId="8" applyFont="1" applyBorder="1" applyAlignment="1">
      <alignment horizontal="left" vertical="center"/>
    </xf>
    <xf numFmtId="182" fontId="9" fillId="0" borderId="27" xfId="7" applyNumberFormat="1" applyFont="1" applyBorder="1" applyAlignment="1">
      <alignment horizontal="right" vertical="center" shrinkToFit="1"/>
    </xf>
    <xf numFmtId="182" fontId="9" fillId="0" borderId="0" xfId="7" applyNumberFormat="1" applyFont="1" applyAlignment="1">
      <alignment horizontal="right" vertical="center" shrinkToFit="1"/>
    </xf>
    <xf numFmtId="182" fontId="9" fillId="0" borderId="28" xfId="7" applyNumberFormat="1" applyFont="1" applyBorder="1" applyAlignment="1">
      <alignment horizontal="right" vertical="center" shrinkToFit="1"/>
    </xf>
    <xf numFmtId="0" fontId="9" fillId="0" borderId="10" xfId="7" applyFont="1" applyBorder="1">
      <alignment vertical="center"/>
    </xf>
    <xf numFmtId="0" fontId="9" fillId="0" borderId="9" xfId="7" applyFont="1" applyBorder="1">
      <alignment vertical="center"/>
    </xf>
    <xf numFmtId="0" fontId="9" fillId="0" borderId="11" xfId="7" applyFont="1" applyBorder="1">
      <alignment vertical="center"/>
    </xf>
    <xf numFmtId="177" fontId="9" fillId="0" borderId="10" xfId="7" applyNumberFormat="1" applyFont="1" applyBorder="1" applyAlignment="1">
      <alignment horizontal="right" vertical="center" shrinkToFit="1"/>
    </xf>
    <xf numFmtId="177" fontId="9" fillId="0" borderId="9" xfId="7" applyNumberFormat="1" applyFont="1" applyBorder="1" applyAlignment="1">
      <alignment horizontal="right" vertical="center" shrinkToFit="1"/>
    </xf>
    <xf numFmtId="177" fontId="9" fillId="0" borderId="11" xfId="7" applyNumberFormat="1" applyFont="1" applyBorder="1" applyAlignment="1">
      <alignment horizontal="right" vertical="center" shrinkToFit="1"/>
    </xf>
    <xf numFmtId="177" fontId="9" fillId="0" borderId="53" xfId="7" applyNumberFormat="1" applyFont="1" applyBorder="1" applyAlignment="1">
      <alignment horizontal="right" vertical="center" shrinkToFit="1"/>
    </xf>
    <xf numFmtId="0" fontId="13" fillId="0" borderId="27" xfId="8" applyFont="1" applyBorder="1" applyAlignment="1">
      <alignment horizontal="left" vertical="center"/>
    </xf>
    <xf numFmtId="0" fontId="13" fillId="0" borderId="0" xfId="8" applyFont="1" applyAlignment="1">
      <alignment horizontal="left" vertical="center"/>
    </xf>
    <xf numFmtId="0" fontId="13" fillId="0" borderId="28" xfId="8" applyFont="1" applyBorder="1" applyAlignment="1">
      <alignment horizontal="left" vertical="center"/>
    </xf>
    <xf numFmtId="0" fontId="13" fillId="0" borderId="18" xfId="8" applyFont="1" applyBorder="1" applyAlignment="1">
      <alignment horizontal="center" vertical="center" wrapText="1"/>
    </xf>
    <xf numFmtId="0" fontId="13" fillId="0" borderId="19" xfId="8" applyFont="1" applyBorder="1" applyAlignment="1">
      <alignment horizontal="center" vertical="center" wrapText="1"/>
    </xf>
    <xf numFmtId="0" fontId="13" fillId="0" borderId="20" xfId="8" applyFont="1" applyBorder="1" applyAlignment="1">
      <alignment horizontal="center" vertical="center" wrapText="1"/>
    </xf>
    <xf numFmtId="0" fontId="13" fillId="0" borderId="27" xfId="8" applyFont="1" applyBorder="1" applyAlignment="1">
      <alignment horizontal="center" vertical="center" wrapText="1"/>
    </xf>
    <xf numFmtId="0" fontId="13" fillId="0" borderId="0" xfId="8" applyFont="1" applyAlignment="1">
      <alignment horizontal="center" vertical="center" wrapText="1"/>
    </xf>
    <xf numFmtId="0" fontId="13" fillId="0" borderId="28" xfId="8" applyFont="1" applyBorder="1" applyAlignment="1">
      <alignment horizontal="center" vertical="center" wrapText="1"/>
    </xf>
    <xf numFmtId="0" fontId="13" fillId="0" borderId="45" xfId="8" applyFont="1" applyBorder="1" applyAlignment="1">
      <alignment horizontal="center" vertical="center" wrapText="1"/>
    </xf>
    <xf numFmtId="0" fontId="13" fillId="0" borderId="46" xfId="8" applyFont="1" applyBorder="1" applyAlignment="1">
      <alignment horizontal="center" vertical="center" wrapText="1"/>
    </xf>
    <xf numFmtId="0" fontId="13" fillId="0" borderId="47" xfId="8" applyFont="1" applyBorder="1" applyAlignment="1">
      <alignment horizontal="center" vertical="center" wrapText="1"/>
    </xf>
    <xf numFmtId="0" fontId="13" fillId="0" borderId="18" xfId="8" applyFont="1" applyBorder="1" applyAlignment="1">
      <alignment horizontal="left" vertical="center"/>
    </xf>
    <xf numFmtId="0" fontId="13" fillId="0" borderId="19" xfId="8" applyFont="1" applyBorder="1" applyAlignment="1">
      <alignment horizontal="left" vertical="center"/>
    </xf>
    <xf numFmtId="0" fontId="13" fillId="0" borderId="20" xfId="8" applyFont="1" applyBorder="1" applyAlignment="1">
      <alignment horizontal="left" vertical="center"/>
    </xf>
    <xf numFmtId="177" fontId="9" fillId="0" borderId="18" xfId="7" applyNumberFormat="1" applyFont="1" applyBorder="1" applyAlignment="1">
      <alignment horizontal="right" vertical="center" shrinkToFit="1"/>
    </xf>
    <xf numFmtId="177" fontId="9" fillId="0" borderId="19" xfId="7" applyNumberFormat="1" applyFont="1" applyBorder="1" applyAlignment="1">
      <alignment horizontal="right" vertical="center" shrinkToFit="1"/>
    </xf>
    <xf numFmtId="177" fontId="9" fillId="0" borderId="20" xfId="7" applyNumberFormat="1" applyFont="1" applyBorder="1" applyAlignment="1">
      <alignment horizontal="right" vertical="center" shrinkToFit="1"/>
    </xf>
    <xf numFmtId="0" fontId="15" fillId="0" borderId="0" xfId="7" applyFont="1" applyAlignment="1">
      <alignment horizontal="left" vertical="center" wrapText="1"/>
    </xf>
    <xf numFmtId="0" fontId="15" fillId="0" borderId="28" xfId="7" applyFont="1" applyBorder="1" applyAlignment="1">
      <alignment horizontal="left" vertical="center" wrapText="1"/>
    </xf>
    <xf numFmtId="177" fontId="9" fillId="0" borderId="27" xfId="7" applyNumberFormat="1" applyFont="1" applyBorder="1" applyAlignment="1">
      <alignment horizontal="right" vertical="center" shrinkToFit="1"/>
    </xf>
    <xf numFmtId="177" fontId="9" fillId="0" borderId="0" xfId="7" applyNumberFormat="1" applyFont="1" applyAlignment="1">
      <alignment horizontal="right" vertical="center" shrinkToFit="1"/>
    </xf>
    <xf numFmtId="177" fontId="9" fillId="0" borderId="28" xfId="7" applyNumberFormat="1" applyFont="1" applyBorder="1" applyAlignment="1">
      <alignment horizontal="right" vertical="center" shrinkToFit="1"/>
    </xf>
    <xf numFmtId="177" fontId="9" fillId="0" borderId="45" xfId="7" applyNumberFormat="1" applyFont="1" applyBorder="1" applyAlignment="1">
      <alignment horizontal="right" vertical="center" shrinkToFit="1"/>
    </xf>
    <xf numFmtId="177" fontId="9" fillId="0" borderId="46" xfId="7" applyNumberFormat="1" applyFont="1" applyBorder="1" applyAlignment="1">
      <alignment horizontal="right" vertical="center" shrinkToFit="1"/>
    </xf>
    <xf numFmtId="177" fontId="9" fillId="0" borderId="47" xfId="7" applyNumberFormat="1" applyFont="1" applyBorder="1" applyAlignment="1">
      <alignment horizontal="right" vertical="center" shrinkToFit="1"/>
    </xf>
    <xf numFmtId="0" fontId="9" fillId="0" borderId="45" xfId="7" applyFont="1" applyBorder="1" applyAlignment="1">
      <alignment horizontal="left" vertical="center"/>
    </xf>
    <xf numFmtId="0" fontId="9" fillId="0" borderId="46" xfId="7" applyFont="1" applyBorder="1" applyAlignment="1">
      <alignment horizontal="left" vertical="center"/>
    </xf>
    <xf numFmtId="0" fontId="9" fillId="0" borderId="47" xfId="7" applyFont="1" applyBorder="1" applyAlignment="1">
      <alignment horizontal="left" vertical="center"/>
    </xf>
    <xf numFmtId="0" fontId="9" fillId="0" borderId="27" xfId="7" applyFont="1" applyBorder="1" applyAlignment="1">
      <alignment horizontal="left" vertical="center"/>
    </xf>
    <xf numFmtId="0" fontId="9" fillId="0" borderId="28" xfId="7" applyFont="1" applyBorder="1" applyAlignment="1">
      <alignment horizontal="left" vertical="center"/>
    </xf>
    <xf numFmtId="0" fontId="16" fillId="0" borderId="9" xfId="7" applyFont="1" applyBorder="1">
      <alignment vertical="center"/>
    </xf>
    <xf numFmtId="0" fontId="16" fillId="0" borderId="11" xfId="7" applyFont="1" applyBorder="1">
      <alignment vertical="center"/>
    </xf>
    <xf numFmtId="0" fontId="9" fillId="0" borderId="1" xfId="7" applyFont="1" applyBorder="1" applyAlignment="1">
      <alignment horizontal="center" vertical="center" wrapText="1"/>
    </xf>
    <xf numFmtId="0" fontId="9" fillId="0" borderId="2" xfId="7" applyFont="1" applyBorder="1" applyAlignment="1">
      <alignment horizontal="center" vertical="center"/>
    </xf>
    <xf numFmtId="0" fontId="9" fillId="0" borderId="3" xfId="7" applyFont="1" applyBorder="1" applyAlignment="1">
      <alignment horizontal="center" vertical="center"/>
    </xf>
    <xf numFmtId="0" fontId="9" fillId="0" borderId="6" xfId="7" applyFont="1" applyBorder="1" applyAlignment="1">
      <alignment horizontal="center" vertical="center"/>
    </xf>
    <xf numFmtId="0" fontId="9" fillId="0" borderId="7" xfId="7" applyFont="1" applyBorder="1" applyAlignment="1">
      <alignment horizontal="center" vertical="center"/>
    </xf>
    <xf numFmtId="0" fontId="9" fillId="0" borderId="8" xfId="7" applyFont="1" applyBorder="1" applyAlignment="1">
      <alignment horizontal="center" vertical="center"/>
    </xf>
    <xf numFmtId="0" fontId="9" fillId="0" borderId="2" xfId="7" applyFont="1" applyBorder="1" applyAlignment="1">
      <alignment horizontal="center" vertical="center" wrapText="1"/>
    </xf>
    <xf numFmtId="0" fontId="9" fillId="0" borderId="3" xfId="7" applyFont="1" applyBorder="1" applyAlignment="1">
      <alignment horizontal="center" vertical="center" wrapText="1"/>
    </xf>
    <xf numFmtId="0" fontId="9" fillId="0" borderId="6" xfId="7" applyFont="1" applyBorder="1" applyAlignment="1">
      <alignment horizontal="center" vertical="center" wrapText="1"/>
    </xf>
    <xf numFmtId="0" fontId="9" fillId="0" borderId="7" xfId="7" applyFont="1" applyBorder="1" applyAlignment="1">
      <alignment horizontal="center" vertical="center" wrapText="1"/>
    </xf>
    <xf numFmtId="0" fontId="9" fillId="0" borderId="8" xfId="7" applyFont="1" applyBorder="1" applyAlignment="1">
      <alignment horizontal="center" vertical="center" wrapText="1"/>
    </xf>
    <xf numFmtId="0" fontId="15" fillId="0" borderId="1" xfId="7" applyFont="1" applyBorder="1" applyAlignment="1">
      <alignment horizontal="center" vertical="center" wrapText="1"/>
    </xf>
    <xf numFmtId="0" fontId="15" fillId="0" borderId="2" xfId="7" applyFont="1" applyBorder="1" applyAlignment="1">
      <alignment horizontal="center" vertical="center" wrapText="1"/>
    </xf>
    <xf numFmtId="0" fontId="15" fillId="0" borderId="39" xfId="7" applyFont="1" applyBorder="1" applyAlignment="1">
      <alignment horizontal="center" vertical="center" wrapText="1"/>
    </xf>
    <xf numFmtId="0" fontId="15" fillId="0" borderId="6" xfId="7" applyFont="1" applyBorder="1" applyAlignment="1">
      <alignment horizontal="center" vertical="center" wrapText="1"/>
    </xf>
    <xf numFmtId="0" fontId="15" fillId="0" borderId="7" xfId="7" applyFont="1" applyBorder="1" applyAlignment="1">
      <alignment horizontal="center" vertical="center" wrapText="1"/>
    </xf>
    <xf numFmtId="0" fontId="15" fillId="0" borderId="30" xfId="7" applyFont="1" applyBorder="1" applyAlignment="1">
      <alignment horizontal="center" vertical="center" wrapText="1"/>
    </xf>
    <xf numFmtId="0" fontId="9" fillId="0" borderId="65" xfId="7" applyFont="1" applyBorder="1" applyAlignment="1">
      <alignment horizontal="center" vertical="center"/>
    </xf>
    <xf numFmtId="0" fontId="9" fillId="0" borderId="50" xfId="7" applyFont="1" applyBorder="1" applyAlignment="1">
      <alignment horizontal="center" vertical="center"/>
    </xf>
    <xf numFmtId="0" fontId="9" fillId="0" borderId="52" xfId="7" applyFont="1" applyBorder="1" applyAlignment="1">
      <alignment horizontal="center" vertical="center"/>
    </xf>
    <xf numFmtId="0" fontId="9" fillId="0" borderId="38" xfId="7" applyFont="1" applyBorder="1" applyAlignment="1">
      <alignment horizontal="center" vertical="center" textRotation="255"/>
    </xf>
    <xf numFmtId="0" fontId="9" fillId="0" borderId="2" xfId="7" applyFont="1" applyBorder="1" applyAlignment="1">
      <alignment horizontal="center" vertical="center" textRotation="255"/>
    </xf>
    <xf numFmtId="0" fontId="9" fillId="0" borderId="3" xfId="7" applyFont="1" applyBorder="1" applyAlignment="1">
      <alignment horizontal="center" vertical="center" textRotation="255"/>
    </xf>
    <xf numFmtId="0" fontId="9" fillId="0" borderId="27" xfId="7" applyFont="1" applyBorder="1" applyAlignment="1">
      <alignment horizontal="center" vertical="center" textRotation="255"/>
    </xf>
    <xf numFmtId="0" fontId="9" fillId="0" borderId="0" xfId="7" applyFont="1" applyAlignment="1">
      <alignment horizontal="center" vertical="center" textRotation="255"/>
    </xf>
    <xf numFmtId="0" fontId="9" fillId="0" borderId="5" xfId="7" applyFont="1" applyBorder="1" applyAlignment="1">
      <alignment horizontal="center" vertical="center" textRotation="255"/>
    </xf>
    <xf numFmtId="0" fontId="9" fillId="0" borderId="45" xfId="7" applyFont="1" applyBorder="1" applyAlignment="1">
      <alignment horizontal="center" vertical="center" textRotation="255"/>
    </xf>
    <xf numFmtId="0" fontId="9" fillId="0" borderId="46" xfId="7" applyFont="1" applyBorder="1" applyAlignment="1">
      <alignment horizontal="center" vertical="center" textRotation="255"/>
    </xf>
    <xf numFmtId="0" fontId="9" fillId="0" borderId="41" xfId="7" applyFont="1" applyBorder="1" applyAlignment="1">
      <alignment horizontal="center" vertical="center" textRotation="255"/>
    </xf>
    <xf numFmtId="0" fontId="9" fillId="0" borderId="1" xfId="7" applyFont="1" applyBorder="1" applyAlignment="1">
      <alignment horizontal="center" vertical="center"/>
    </xf>
    <xf numFmtId="0" fontId="15" fillId="0" borderId="3" xfId="7" applyFont="1" applyBorder="1" applyAlignment="1">
      <alignment horizontal="center" vertical="center" wrapText="1"/>
    </xf>
    <xf numFmtId="0" fontId="15" fillId="0" borderId="8" xfId="7" applyFont="1" applyBorder="1" applyAlignment="1">
      <alignment horizontal="center" vertical="center" wrapText="1"/>
    </xf>
    <xf numFmtId="0" fontId="9" fillId="0" borderId="1" xfId="7" applyFont="1" applyBorder="1" applyAlignment="1">
      <alignment horizontal="center" vertical="center" textRotation="255"/>
    </xf>
    <xf numFmtId="0" fontId="9" fillId="0" borderId="4" xfId="7" applyFont="1" applyBorder="1" applyAlignment="1">
      <alignment horizontal="center" vertical="center" textRotation="255"/>
    </xf>
    <xf numFmtId="0" fontId="9" fillId="0" borderId="6" xfId="7" applyFont="1" applyBorder="1" applyAlignment="1">
      <alignment horizontal="center" vertical="center" textRotation="255"/>
    </xf>
    <xf numFmtId="0" fontId="9" fillId="0" borderId="7" xfId="7" applyFont="1" applyBorder="1" applyAlignment="1">
      <alignment horizontal="center" vertical="center" textRotation="255"/>
    </xf>
    <xf numFmtId="0" fontId="9" fillId="0" borderId="8" xfId="7" applyFont="1" applyBorder="1" applyAlignment="1">
      <alignment horizontal="center" vertical="center" textRotation="255"/>
    </xf>
    <xf numFmtId="0" fontId="9" fillId="0" borderId="10" xfId="7" applyFont="1" applyBorder="1" applyAlignment="1">
      <alignment horizontal="center" vertical="center"/>
    </xf>
    <xf numFmtId="0" fontId="9" fillId="0" borderId="9" xfId="7" applyFont="1" applyBorder="1" applyAlignment="1">
      <alignment horizontal="center" vertical="center"/>
    </xf>
    <xf numFmtId="0" fontId="9" fillId="0" borderId="58" xfId="7" applyFont="1" applyBorder="1" applyAlignment="1">
      <alignment horizontal="center" vertical="center"/>
    </xf>
    <xf numFmtId="0" fontId="9" fillId="0" borderId="48" xfId="7" applyFont="1" applyBorder="1" applyAlignment="1">
      <alignment horizontal="center" vertical="center"/>
    </xf>
    <xf numFmtId="0" fontId="9" fillId="0" borderId="59" xfId="7" applyFont="1" applyBorder="1" applyAlignment="1">
      <alignment horizontal="center" vertical="center"/>
    </xf>
    <xf numFmtId="177" fontId="9" fillId="0" borderId="59" xfId="7" applyNumberFormat="1" applyFont="1" applyBorder="1" applyAlignment="1">
      <alignment horizontal="right" vertical="center" shrinkToFit="1"/>
    </xf>
    <xf numFmtId="177" fontId="9" fillId="0" borderId="60" xfId="7" applyNumberFormat="1" applyFont="1" applyBorder="1" applyAlignment="1">
      <alignment horizontal="right" vertical="center" shrinkToFit="1"/>
    </xf>
    <xf numFmtId="177" fontId="9" fillId="0" borderId="61" xfId="7" applyNumberFormat="1" applyFont="1" applyBorder="1" applyAlignment="1">
      <alignment horizontal="right" vertical="center" shrinkToFit="1"/>
    </xf>
    <xf numFmtId="182" fontId="9" fillId="0" borderId="46" xfId="7" applyNumberFormat="1" applyFont="1" applyBorder="1" applyAlignment="1">
      <alignment horizontal="right" vertical="center"/>
    </xf>
    <xf numFmtId="182" fontId="9" fillId="0" borderId="47" xfId="7" applyNumberFormat="1" applyFont="1" applyBorder="1" applyAlignment="1">
      <alignment horizontal="right" vertical="center"/>
    </xf>
    <xf numFmtId="0" fontId="9" fillId="0" borderId="62" xfId="7" applyFont="1" applyBorder="1">
      <alignment vertical="center"/>
    </xf>
    <xf numFmtId="0" fontId="9" fillId="0" borderId="63" xfId="7" applyFont="1" applyBorder="1" applyAlignment="1">
      <alignment horizontal="center" vertical="center"/>
    </xf>
    <xf numFmtId="0" fontId="9" fillId="0" borderId="57" xfId="7" applyFont="1" applyBorder="1" applyAlignment="1">
      <alignment horizontal="center" vertical="center"/>
    </xf>
    <xf numFmtId="0" fontId="9" fillId="0" borderId="64" xfId="7" applyFont="1" applyBorder="1" applyAlignment="1">
      <alignment horizontal="center" vertical="center"/>
    </xf>
    <xf numFmtId="0" fontId="9" fillId="0" borderId="18" xfId="7" applyFont="1" applyBorder="1" applyAlignment="1">
      <alignment horizontal="center" vertical="center"/>
    </xf>
    <xf numFmtId="0" fontId="9" fillId="0" borderId="19" xfId="7" applyFont="1" applyBorder="1" applyAlignment="1">
      <alignment horizontal="center" vertical="center"/>
    </xf>
    <xf numFmtId="0" fontId="9" fillId="0" borderId="45" xfId="7" applyFont="1" applyBorder="1" applyAlignment="1">
      <alignment horizontal="center" vertical="center"/>
    </xf>
    <xf numFmtId="0" fontId="9" fillId="0" borderId="46" xfId="7" applyFont="1" applyBorder="1" applyAlignment="1">
      <alignment horizontal="center" vertical="center"/>
    </xf>
    <xf numFmtId="177" fontId="9" fillId="0" borderId="19" xfId="7" applyNumberFormat="1" applyFont="1" applyBorder="1" applyAlignment="1">
      <alignment horizontal="right" vertical="center"/>
    </xf>
    <xf numFmtId="177" fontId="9" fillId="0" borderId="20" xfId="7" applyNumberFormat="1" applyFont="1" applyBorder="1" applyAlignment="1">
      <alignment horizontal="right" vertical="center"/>
    </xf>
    <xf numFmtId="0" fontId="9" fillId="0" borderId="34" xfId="7" applyFont="1" applyBorder="1">
      <alignment vertical="center"/>
    </xf>
    <xf numFmtId="184" fontId="9" fillId="0" borderId="59" xfId="7" applyNumberFormat="1" applyFont="1" applyBorder="1" applyAlignment="1">
      <alignment horizontal="right" vertical="center" shrinkToFit="1"/>
    </xf>
    <xf numFmtId="184" fontId="9" fillId="0" borderId="60" xfId="7" applyNumberFormat="1" applyFont="1" applyBorder="1" applyAlignment="1">
      <alignment horizontal="right" vertical="center" shrinkToFit="1"/>
    </xf>
    <xf numFmtId="184" fontId="9" fillId="0" borderId="61" xfId="7" applyNumberFormat="1" applyFont="1" applyBorder="1" applyAlignment="1">
      <alignment horizontal="right" vertical="center" shrinkToFit="1"/>
    </xf>
    <xf numFmtId="182" fontId="9" fillId="0" borderId="56" xfId="7" applyNumberFormat="1" applyFont="1" applyBorder="1" applyAlignment="1">
      <alignment horizontal="right" vertical="center" shrinkToFit="1"/>
    </xf>
    <xf numFmtId="0" fontId="13" fillId="0" borderId="54" xfId="9" applyFont="1" applyBorder="1" applyAlignment="1">
      <alignment horizontal="center" vertical="center" shrinkToFit="1"/>
    </xf>
    <xf numFmtId="0" fontId="13" fillId="0" borderId="55" xfId="9" applyFont="1" applyBorder="1" applyAlignment="1">
      <alignment horizontal="center" vertical="center" shrinkToFit="1"/>
    </xf>
    <xf numFmtId="0" fontId="13" fillId="0" borderId="56" xfId="9" applyFont="1" applyBorder="1" applyAlignment="1">
      <alignment horizontal="center" vertical="center" shrinkToFit="1"/>
    </xf>
    <xf numFmtId="186" fontId="13" fillId="0" borderId="1" xfId="7" applyNumberFormat="1" applyFont="1" applyBorder="1" applyAlignment="1">
      <alignment horizontal="right" vertical="center" shrinkToFit="1"/>
    </xf>
    <xf numFmtId="186" fontId="13" fillId="0" borderId="2" xfId="7" applyNumberFormat="1" applyFont="1" applyBorder="1" applyAlignment="1">
      <alignment horizontal="right" vertical="center" shrinkToFit="1"/>
    </xf>
    <xf numFmtId="186" fontId="13" fillId="0" borderId="39" xfId="7" applyNumberFormat="1" applyFont="1" applyBorder="1" applyAlignment="1">
      <alignment horizontal="right" vertical="center" shrinkToFit="1"/>
    </xf>
    <xf numFmtId="0" fontId="9" fillId="0" borderId="38" xfId="7" applyFont="1" applyBorder="1" applyAlignment="1">
      <alignment horizontal="center" vertical="center"/>
    </xf>
    <xf numFmtId="0" fontId="9" fillId="0" borderId="41" xfId="7" applyFont="1" applyBorder="1" applyAlignment="1">
      <alignment horizontal="center" vertical="center"/>
    </xf>
    <xf numFmtId="0" fontId="9" fillId="0" borderId="18" xfId="10" applyFont="1" applyBorder="1" applyAlignment="1">
      <alignment horizontal="left" vertical="center"/>
    </xf>
    <xf numFmtId="0" fontId="9" fillId="0" borderId="19" xfId="10" applyFont="1" applyBorder="1" applyAlignment="1">
      <alignment horizontal="left" vertical="center"/>
    </xf>
    <xf numFmtId="0" fontId="9" fillId="0" borderId="20" xfId="10" applyFont="1" applyBorder="1" applyAlignment="1">
      <alignment horizontal="left" vertical="center"/>
    </xf>
    <xf numFmtId="0" fontId="13" fillId="0" borderId="1" xfId="7" applyFont="1" applyBorder="1">
      <alignment vertical="center"/>
    </xf>
    <xf numFmtId="0" fontId="13" fillId="0" borderId="2" xfId="7" applyFont="1" applyBorder="1">
      <alignment vertical="center"/>
    </xf>
    <xf numFmtId="0" fontId="13" fillId="0" borderId="3" xfId="7" applyFont="1" applyBorder="1">
      <alignment vertical="center"/>
    </xf>
    <xf numFmtId="182" fontId="9" fillId="0" borderId="10" xfId="7" applyNumberFormat="1" applyFont="1" applyBorder="1" applyAlignment="1">
      <alignment horizontal="right" vertical="center" shrinkToFit="1"/>
    </xf>
    <xf numFmtId="182" fontId="9" fillId="0" borderId="9" xfId="7" applyNumberFormat="1" applyFont="1" applyBorder="1" applyAlignment="1">
      <alignment horizontal="right" vertical="center" shrinkToFit="1"/>
    </xf>
    <xf numFmtId="182" fontId="9" fillId="0" borderId="11" xfId="7" applyNumberFormat="1" applyFont="1" applyBorder="1" applyAlignment="1">
      <alignment horizontal="right" vertical="center" shrinkToFit="1"/>
    </xf>
    <xf numFmtId="182" fontId="9" fillId="0" borderId="53" xfId="7" applyNumberFormat="1" applyFont="1" applyBorder="1" applyAlignment="1">
      <alignment horizontal="right" vertical="center" shrinkToFit="1"/>
    </xf>
    <xf numFmtId="0" fontId="13" fillId="0" borderId="1" xfId="9" applyFont="1" applyBorder="1" applyAlignment="1">
      <alignment horizontal="center" vertical="center" shrinkToFit="1"/>
    </xf>
    <xf numFmtId="0" fontId="13" fillId="0" borderId="2" xfId="9" applyFont="1" applyBorder="1" applyAlignment="1">
      <alignment horizontal="center" vertical="center" shrinkToFit="1"/>
    </xf>
    <xf numFmtId="0" fontId="13" fillId="0" borderId="3" xfId="9" applyFont="1" applyBorder="1" applyAlignment="1">
      <alignment horizontal="center" vertical="center" shrinkToFit="1"/>
    </xf>
    <xf numFmtId="177" fontId="13" fillId="0" borderId="10" xfId="7" applyNumberFormat="1" applyFont="1" applyBorder="1" applyAlignment="1">
      <alignment horizontal="right" vertical="center" shrinkToFit="1"/>
    </xf>
    <xf numFmtId="177" fontId="13" fillId="0" borderId="9" xfId="7" applyNumberFormat="1" applyFont="1" applyBorder="1" applyAlignment="1">
      <alignment horizontal="right" vertical="center" shrinkToFit="1"/>
    </xf>
    <xf numFmtId="177" fontId="13" fillId="0" borderId="53" xfId="7" applyNumberFormat="1" applyFont="1" applyBorder="1" applyAlignment="1">
      <alignment horizontal="right" vertical="center" shrinkToFit="1"/>
    </xf>
    <xf numFmtId="0" fontId="9" fillId="0" borderId="29" xfId="7" applyFont="1" applyBorder="1" applyAlignment="1">
      <alignment horizontal="center" vertical="center"/>
    </xf>
    <xf numFmtId="182" fontId="9" fillId="0" borderId="45" xfId="7" applyNumberFormat="1" applyFont="1" applyBorder="1" applyAlignment="1">
      <alignment horizontal="right" vertical="center" shrinkToFit="1"/>
    </xf>
    <xf numFmtId="182" fontId="9" fillId="0" borderId="46" xfId="7" applyNumberFormat="1" applyFont="1" applyBorder="1" applyAlignment="1">
      <alignment horizontal="right" vertical="center" shrinkToFit="1"/>
    </xf>
    <xf numFmtId="182" fontId="9" fillId="0" borderId="47" xfId="7" applyNumberFormat="1" applyFont="1" applyBorder="1" applyAlignment="1">
      <alignment horizontal="right" vertical="center" shrinkToFit="1"/>
    </xf>
    <xf numFmtId="0" fontId="13" fillId="0" borderId="9" xfId="7" applyFont="1" applyBorder="1">
      <alignment vertical="center"/>
    </xf>
    <xf numFmtId="0" fontId="13" fillId="0" borderId="11" xfId="7" applyFont="1" applyBorder="1">
      <alignment vertical="center"/>
    </xf>
    <xf numFmtId="184" fontId="9" fillId="0" borderId="27" xfId="7" applyNumberFormat="1" applyFont="1" applyBorder="1" applyAlignment="1">
      <alignment horizontal="right" vertical="center" shrinkToFit="1"/>
    </xf>
    <xf numFmtId="184" fontId="9" fillId="0" borderId="0" xfId="7" applyNumberFormat="1" applyFont="1" applyAlignment="1">
      <alignment horizontal="right" vertical="center" shrinkToFit="1"/>
    </xf>
    <xf numFmtId="184" fontId="9" fillId="0" borderId="28" xfId="7" applyNumberFormat="1" applyFont="1" applyBorder="1" applyAlignment="1">
      <alignment horizontal="right" vertical="center" shrinkToFit="1"/>
    </xf>
    <xf numFmtId="0" fontId="9" fillId="0" borderId="18"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27" xfId="7" applyFont="1" applyBorder="1" applyAlignment="1">
      <alignment horizontal="center" vertical="center" wrapText="1"/>
    </xf>
    <xf numFmtId="0" fontId="9" fillId="0" borderId="0" xfId="7" applyFont="1" applyAlignment="1">
      <alignment horizontal="center" vertical="center" wrapText="1"/>
    </xf>
    <xf numFmtId="0" fontId="9" fillId="0" borderId="5" xfId="7" applyFont="1" applyBorder="1" applyAlignment="1">
      <alignment horizontal="center" vertical="center" wrapText="1"/>
    </xf>
    <xf numFmtId="0" fontId="9" fillId="0" borderId="45"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41" xfId="7" applyFont="1" applyBorder="1" applyAlignment="1">
      <alignment horizontal="center" vertical="center" wrapText="1"/>
    </xf>
    <xf numFmtId="0" fontId="13" fillId="0" borderId="16" xfId="7" applyFont="1" applyBorder="1">
      <alignment vertical="center"/>
    </xf>
    <xf numFmtId="0" fontId="13" fillId="0" borderId="50" xfId="7" applyFont="1" applyBorder="1">
      <alignment vertical="center"/>
    </xf>
    <xf numFmtId="0" fontId="13" fillId="0" borderId="51" xfId="7" applyFont="1" applyBorder="1">
      <alignment vertical="center"/>
    </xf>
    <xf numFmtId="177" fontId="13" fillId="0" borderId="16" xfId="7" applyNumberFormat="1" applyFont="1" applyBorder="1" applyAlignment="1">
      <alignment horizontal="right" vertical="center" shrinkToFit="1"/>
    </xf>
    <xf numFmtId="177" fontId="13" fillId="0" borderId="19" xfId="7" applyNumberFormat="1" applyFont="1" applyBorder="1" applyAlignment="1">
      <alignment horizontal="right" vertical="center" shrinkToFit="1"/>
    </xf>
    <xf numFmtId="177" fontId="13" fillId="0" borderId="20" xfId="7" applyNumberFormat="1" applyFont="1" applyBorder="1" applyAlignment="1">
      <alignment horizontal="right" vertical="center" shrinkToFit="1"/>
    </xf>
    <xf numFmtId="0" fontId="9" fillId="0" borderId="34" xfId="7" applyFont="1" applyBorder="1" applyAlignment="1">
      <alignment horizontal="center" vertical="center"/>
    </xf>
    <xf numFmtId="0" fontId="9" fillId="0" borderId="11" xfId="7" applyFont="1" applyBorder="1" applyAlignment="1">
      <alignment horizontal="center" vertical="center"/>
    </xf>
    <xf numFmtId="0" fontId="9" fillId="0" borderId="10" xfId="7" applyFont="1" applyBorder="1" applyAlignment="1">
      <alignment horizontal="center" vertical="center" shrinkToFit="1"/>
    </xf>
    <xf numFmtId="0" fontId="9" fillId="0" borderId="9" xfId="7" applyFont="1" applyBorder="1" applyAlignment="1">
      <alignment horizontal="center" vertical="center" shrinkToFit="1"/>
    </xf>
    <xf numFmtId="0" fontId="9" fillId="0" borderId="11" xfId="7" applyFont="1" applyBorder="1" applyAlignment="1">
      <alignment horizontal="center" vertical="center" shrinkToFit="1"/>
    </xf>
    <xf numFmtId="0" fontId="9" fillId="0" borderId="53" xfId="7" applyFont="1" applyBorder="1" applyAlignment="1">
      <alignment horizontal="center" vertical="center" shrinkToFit="1"/>
    </xf>
    <xf numFmtId="186" fontId="9" fillId="0" borderId="54" xfId="7" applyNumberFormat="1" applyFont="1" applyBorder="1" applyAlignment="1">
      <alignment horizontal="right" vertical="center" shrinkToFit="1"/>
    </xf>
    <xf numFmtId="186" fontId="9" fillId="0" borderId="55" xfId="7" applyNumberFormat="1" applyFont="1" applyBorder="1" applyAlignment="1">
      <alignment horizontal="right" vertical="center" shrinkToFit="1"/>
    </xf>
    <xf numFmtId="186" fontId="9" fillId="0" borderId="57" xfId="7" applyNumberFormat="1" applyFont="1" applyBorder="1" applyAlignment="1">
      <alignment horizontal="right" vertical="center" shrinkToFit="1"/>
    </xf>
    <xf numFmtId="0" fontId="9" fillId="0" borderId="21" xfId="7" applyFont="1" applyBorder="1" applyAlignment="1">
      <alignment horizontal="center" vertical="center"/>
    </xf>
    <xf numFmtId="0" fontId="9" fillId="0" borderId="22" xfId="7" applyFont="1" applyBorder="1" applyAlignment="1">
      <alignment horizontal="center" vertical="center"/>
    </xf>
    <xf numFmtId="0" fontId="9" fillId="0" borderId="49" xfId="7" applyFont="1" applyBorder="1">
      <alignment vertical="center"/>
    </xf>
    <xf numFmtId="0" fontId="9" fillId="0" borderId="50" xfId="7" applyFont="1" applyBorder="1">
      <alignment vertical="center"/>
    </xf>
    <xf numFmtId="0" fontId="9" fillId="0" borderId="51" xfId="7" applyFont="1" applyBorder="1">
      <alignment vertical="center"/>
    </xf>
    <xf numFmtId="177" fontId="9" fillId="0" borderId="49" xfId="7" applyNumberFormat="1" applyFont="1" applyBorder="1" applyAlignment="1">
      <alignment horizontal="right" vertical="center" shrinkToFit="1"/>
    </xf>
    <xf numFmtId="177" fontId="9" fillId="0" borderId="50" xfId="7" applyNumberFormat="1" applyFont="1" applyBorder="1" applyAlignment="1">
      <alignment horizontal="right" vertical="center" shrinkToFit="1"/>
    </xf>
    <xf numFmtId="177" fontId="9" fillId="0" borderId="52" xfId="7" applyNumberFormat="1" applyFont="1" applyBorder="1" applyAlignment="1">
      <alignment horizontal="right" vertical="center" shrinkToFit="1"/>
    </xf>
    <xf numFmtId="0" fontId="9" fillId="0" borderId="20" xfId="7" applyFont="1" applyBorder="1" applyAlignment="1">
      <alignment horizontal="center" vertical="center"/>
    </xf>
    <xf numFmtId="0" fontId="9" fillId="0" borderId="27" xfId="7" applyFont="1" applyBorder="1" applyAlignment="1">
      <alignment horizontal="center" vertical="center"/>
    </xf>
    <xf numFmtId="0" fontId="9" fillId="0" borderId="28" xfId="7" applyFont="1" applyBorder="1" applyAlignment="1">
      <alignment horizontal="center" vertical="center"/>
    </xf>
    <xf numFmtId="183" fontId="9" fillId="0" borderId="27" xfId="7" applyNumberFormat="1" applyFont="1" applyBorder="1" applyAlignment="1">
      <alignment horizontal="right" vertical="center" shrinkToFit="1"/>
    </xf>
    <xf numFmtId="183" fontId="9" fillId="0" borderId="0" xfId="7" applyNumberFormat="1" applyFont="1" applyAlignment="1">
      <alignment horizontal="right" vertical="center" shrinkToFit="1"/>
    </xf>
    <xf numFmtId="183" fontId="9" fillId="0" borderId="28" xfId="7" applyNumberFormat="1" applyFont="1" applyBorder="1" applyAlignment="1">
      <alignment horizontal="right" vertical="center" shrinkToFit="1"/>
    </xf>
    <xf numFmtId="0" fontId="9" fillId="0" borderId="35" xfId="7" applyFont="1" applyBorder="1" applyAlignment="1">
      <alignment horizontal="center" vertical="center"/>
    </xf>
    <xf numFmtId="0" fontId="9" fillId="0" borderId="36" xfId="7" applyFont="1" applyBorder="1" applyAlignment="1">
      <alignment horizontal="center" vertical="center"/>
    </xf>
    <xf numFmtId="0" fontId="9" fillId="0" borderId="24" xfId="7" applyFont="1" applyBorder="1" applyAlignment="1">
      <alignment horizontal="center" vertical="center"/>
    </xf>
    <xf numFmtId="0" fontId="9" fillId="0" borderId="5" xfId="7" applyFont="1" applyBorder="1" applyAlignment="1">
      <alignment horizontal="center" vertical="center"/>
    </xf>
    <xf numFmtId="0" fontId="9" fillId="0" borderId="25" xfId="7" applyFont="1" applyBorder="1" applyAlignment="1">
      <alignment horizontal="center" vertical="center"/>
    </xf>
    <xf numFmtId="0" fontId="9" fillId="0" borderId="40" xfId="7" applyFont="1" applyBorder="1" applyAlignment="1">
      <alignment horizontal="center" vertical="center"/>
    </xf>
    <xf numFmtId="0" fontId="9" fillId="0" borderId="42" xfId="7" applyFont="1" applyBorder="1" applyAlignment="1">
      <alignment horizontal="center" vertical="center"/>
    </xf>
    <xf numFmtId="0" fontId="9" fillId="0" borderId="37" xfId="7" applyFont="1" applyBorder="1" applyAlignment="1">
      <alignment horizontal="center" vertical="center"/>
    </xf>
    <xf numFmtId="0" fontId="9" fillId="0" borderId="4" xfId="7" applyFont="1" applyBorder="1" applyAlignment="1">
      <alignment horizontal="center" vertical="center"/>
    </xf>
    <xf numFmtId="0" fontId="9" fillId="0" borderId="26" xfId="7" applyFont="1" applyBorder="1" applyAlignment="1">
      <alignment horizontal="center" vertical="center"/>
    </xf>
    <xf numFmtId="0" fontId="9" fillId="0" borderId="43" xfId="7" applyFont="1" applyBorder="1" applyAlignment="1">
      <alignment horizontal="center" vertical="center"/>
    </xf>
    <xf numFmtId="0" fontId="9" fillId="0" borderId="44" xfId="7" applyFont="1" applyBorder="1" applyAlignment="1">
      <alignment horizontal="center" vertical="center"/>
    </xf>
    <xf numFmtId="49" fontId="9" fillId="0" borderId="1" xfId="7" applyNumberFormat="1" applyFont="1" applyBorder="1" applyAlignment="1">
      <alignment horizontal="center" vertical="center"/>
    </xf>
    <xf numFmtId="49" fontId="9" fillId="0" borderId="2" xfId="7" applyNumberFormat="1" applyFont="1" applyBorder="1" applyAlignment="1">
      <alignment horizontal="center" vertical="center"/>
    </xf>
    <xf numFmtId="49" fontId="9" fillId="0" borderId="39" xfId="7" applyNumberFormat="1" applyFont="1" applyBorder="1" applyAlignment="1">
      <alignment horizontal="center" vertical="center"/>
    </xf>
    <xf numFmtId="49" fontId="9" fillId="0" borderId="4" xfId="7" applyNumberFormat="1" applyFont="1" applyBorder="1" applyAlignment="1">
      <alignment horizontal="center" vertical="center"/>
    </xf>
    <xf numFmtId="49" fontId="9" fillId="0" borderId="28" xfId="7" applyNumberFormat="1" applyFont="1" applyBorder="1" applyAlignment="1">
      <alignment horizontal="center" vertical="center"/>
    </xf>
    <xf numFmtId="49" fontId="9" fillId="0" borderId="43" xfId="7" applyNumberFormat="1" applyFont="1" applyBorder="1" applyAlignment="1">
      <alignment horizontal="center" vertical="center"/>
    </xf>
    <xf numFmtId="49" fontId="9" fillId="0" borderId="46" xfId="7" applyNumberFormat="1" applyFont="1" applyBorder="1" applyAlignment="1">
      <alignment horizontal="center" vertical="center"/>
    </xf>
    <xf numFmtId="49" fontId="9" fillId="0" borderId="47" xfId="7" applyNumberFormat="1" applyFont="1" applyBorder="1" applyAlignment="1">
      <alignment horizontal="center" vertical="center"/>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2" fontId="9" fillId="0" borderId="18" xfId="7" applyNumberFormat="1" applyFont="1" applyBorder="1" applyAlignment="1">
      <alignment horizontal="right" vertical="center" shrinkToFit="1"/>
    </xf>
    <xf numFmtId="182" fontId="9" fillId="0" borderId="19" xfId="7" applyNumberFormat="1" applyFont="1" applyBorder="1" applyAlignment="1">
      <alignment horizontal="right" vertical="center" shrinkToFit="1"/>
    </xf>
    <xf numFmtId="182" fontId="9" fillId="0" borderId="20" xfId="7" applyNumberFormat="1" applyFont="1" applyBorder="1" applyAlignment="1">
      <alignment horizontal="right" vertical="center" shrinkToFit="1"/>
    </xf>
    <xf numFmtId="49" fontId="10" fillId="0" borderId="0" xfId="7" applyNumberFormat="1" applyFont="1" applyAlignment="1">
      <alignment horizontal="center" vertical="center"/>
    </xf>
    <xf numFmtId="0" fontId="9" fillId="0" borderId="13" xfId="7" applyFont="1" applyBorder="1" applyAlignment="1">
      <alignment horizontal="center" vertical="center"/>
    </xf>
    <xf numFmtId="0" fontId="9" fillId="0" borderId="14" xfId="7" applyFont="1" applyBorder="1" applyAlignment="1">
      <alignment horizontal="center" vertical="center"/>
    </xf>
    <xf numFmtId="0" fontId="9" fillId="0" borderId="15" xfId="7" applyFont="1" applyBorder="1" applyAlignment="1">
      <alignment horizontal="center" vertical="center"/>
    </xf>
    <xf numFmtId="0" fontId="9" fillId="0" borderId="31" xfId="7" applyFont="1" applyBorder="1" applyAlignment="1">
      <alignment horizontal="center" vertical="center"/>
    </xf>
    <xf numFmtId="0" fontId="9" fillId="0" borderId="32" xfId="7" applyFont="1" applyBorder="1" applyAlignment="1">
      <alignment horizontal="center" vertical="center"/>
    </xf>
    <xf numFmtId="0" fontId="9" fillId="0" borderId="16" xfId="7" applyFont="1" applyBorder="1" applyAlignment="1">
      <alignment horizontal="center" vertical="center"/>
    </xf>
    <xf numFmtId="0" fontId="9" fillId="0" borderId="17" xfId="7" applyFont="1" applyBorder="1" applyAlignment="1">
      <alignment horizontal="center" vertical="center"/>
    </xf>
    <xf numFmtId="0" fontId="9" fillId="0" borderId="33" xfId="7" applyFont="1" applyBorder="1" applyAlignment="1">
      <alignment horizontal="center" vertical="center"/>
    </xf>
    <xf numFmtId="0" fontId="9" fillId="0" borderId="30" xfId="7" applyFont="1" applyBorder="1" applyAlignment="1">
      <alignment horizontal="center" vertical="center"/>
    </xf>
    <xf numFmtId="0" fontId="9" fillId="0" borderId="23" xfId="7" applyFont="1" applyBorder="1" applyAlignment="1">
      <alignment horizontal="center" vertical="center"/>
    </xf>
    <xf numFmtId="0" fontId="9" fillId="0" borderId="6" xfId="11" applyFont="1" applyBorder="1">
      <alignment vertical="center"/>
    </xf>
    <xf numFmtId="0" fontId="9" fillId="0" borderId="7" xfId="11" applyFont="1" applyBorder="1">
      <alignment vertical="center"/>
    </xf>
    <xf numFmtId="0" fontId="9" fillId="0" borderId="8" xfId="11" applyFont="1" applyBorder="1">
      <alignment vertical="center"/>
    </xf>
    <xf numFmtId="177" fontId="9" fillId="0" borderId="6" xfId="11" applyNumberFormat="1" applyFont="1" applyBorder="1" applyAlignment="1">
      <alignment horizontal="right" vertical="center" shrinkToFit="1"/>
    </xf>
    <xf numFmtId="0" fontId="3" fillId="0" borderId="7" xfId="11" applyBorder="1" applyAlignment="1">
      <alignment horizontal="right" vertical="center" shrinkToFit="1"/>
    </xf>
    <xf numFmtId="0" fontId="3" fillId="0" borderId="73" xfId="11" applyBorder="1" applyAlignment="1">
      <alignment horizontal="right" vertical="center" shrinkToFit="1"/>
    </xf>
    <xf numFmtId="182" fontId="9" fillId="0" borderId="75" xfId="11" applyNumberFormat="1" applyFont="1" applyBorder="1" applyAlignment="1">
      <alignment horizontal="right" vertical="center" shrinkToFit="1"/>
    </xf>
    <xf numFmtId="182" fontId="3" fillId="0" borderId="7" xfId="11" applyNumberFormat="1" applyBorder="1" applyAlignment="1">
      <alignment horizontal="right" vertical="center" shrinkToFit="1"/>
    </xf>
    <xf numFmtId="182" fontId="3" fillId="0" borderId="73" xfId="11" applyNumberFormat="1" applyBorder="1" applyAlignment="1">
      <alignment horizontal="right" vertical="center" shrinkToFit="1"/>
    </xf>
    <xf numFmtId="177" fontId="9" fillId="0" borderId="75" xfId="11" applyNumberFormat="1" applyFont="1" applyBorder="1" applyAlignment="1">
      <alignment horizontal="right" vertical="center" shrinkToFit="1"/>
    </xf>
    <xf numFmtId="177" fontId="9" fillId="3" borderId="75" xfId="11" applyNumberFormat="1" applyFont="1" applyFill="1" applyBorder="1" applyAlignment="1">
      <alignment horizontal="right" vertical="center" shrinkToFit="1"/>
    </xf>
    <xf numFmtId="177" fontId="9" fillId="3" borderId="7" xfId="11" applyNumberFormat="1" applyFont="1" applyFill="1" applyBorder="1" applyAlignment="1">
      <alignment horizontal="right" vertical="center" shrinkToFit="1"/>
    </xf>
    <xf numFmtId="177" fontId="9" fillId="3" borderId="73" xfId="11" applyNumberFormat="1" applyFont="1" applyFill="1" applyBorder="1" applyAlignment="1">
      <alignment horizontal="right" vertical="center" shrinkToFit="1"/>
    </xf>
    <xf numFmtId="0" fontId="9" fillId="3" borderId="75" xfId="11" applyFont="1" applyFill="1" applyBorder="1" applyAlignment="1">
      <alignment horizontal="right" vertical="center" shrinkToFit="1"/>
    </xf>
    <xf numFmtId="0" fontId="9" fillId="3" borderId="7" xfId="11" applyFont="1" applyFill="1" applyBorder="1" applyAlignment="1">
      <alignment horizontal="right" vertical="center" shrinkToFit="1"/>
    </xf>
    <xf numFmtId="0" fontId="9" fillId="3" borderId="8" xfId="11" applyFont="1" applyFill="1" applyBorder="1" applyAlignment="1">
      <alignment horizontal="right" vertical="center" shrinkToFit="1"/>
    </xf>
    <xf numFmtId="0" fontId="9" fillId="0" borderId="4" xfId="11" applyFont="1" applyBorder="1">
      <alignment vertical="center"/>
    </xf>
    <xf numFmtId="0" fontId="9" fillId="0" borderId="0" xfId="11" applyFont="1">
      <alignment vertical="center"/>
    </xf>
    <xf numFmtId="0" fontId="9" fillId="0" borderId="5" xfId="11" applyFont="1" applyBorder="1">
      <alignment vertical="center"/>
    </xf>
    <xf numFmtId="177" fontId="9" fillId="0" borderId="4" xfId="11" applyNumberFormat="1" applyFont="1" applyBorder="1" applyAlignment="1">
      <alignment horizontal="right" vertical="center" shrinkToFit="1"/>
    </xf>
    <xf numFmtId="177" fontId="9" fillId="0" borderId="0" xfId="11" applyNumberFormat="1" applyFont="1" applyAlignment="1">
      <alignment horizontal="right" vertical="center" shrinkToFit="1"/>
    </xf>
    <xf numFmtId="177" fontId="9" fillId="0" borderId="69" xfId="11" applyNumberFormat="1" applyFont="1" applyBorder="1" applyAlignment="1">
      <alignment horizontal="right" vertical="center" shrinkToFit="1"/>
    </xf>
    <xf numFmtId="182" fontId="9" fillId="0" borderId="72" xfId="11" applyNumberFormat="1" applyFont="1" applyBorder="1" applyAlignment="1">
      <alignment horizontal="right" vertical="center" shrinkToFit="1"/>
    </xf>
    <xf numFmtId="182" fontId="9" fillId="0" borderId="0" xfId="11" applyNumberFormat="1" applyFont="1" applyAlignment="1">
      <alignment horizontal="right" vertical="center" shrinkToFit="1"/>
    </xf>
    <xf numFmtId="182" fontId="9" fillId="0" borderId="69" xfId="11" applyNumberFormat="1" applyFont="1" applyBorder="1" applyAlignment="1">
      <alignment horizontal="right" vertical="center" shrinkToFit="1"/>
    </xf>
    <xf numFmtId="177" fontId="9" fillId="0" borderId="72" xfId="11" applyNumberFormat="1" applyFont="1" applyBorder="1" applyAlignment="1">
      <alignment horizontal="right" vertical="center" shrinkToFit="1"/>
    </xf>
    <xf numFmtId="177" fontId="9" fillId="3" borderId="72" xfId="11" applyNumberFormat="1" applyFont="1" applyFill="1" applyBorder="1" applyAlignment="1">
      <alignment horizontal="right" vertical="center" shrinkToFit="1"/>
    </xf>
    <xf numFmtId="177" fontId="9" fillId="3" borderId="0" xfId="11" applyNumberFormat="1" applyFont="1" applyFill="1" applyAlignment="1">
      <alignment horizontal="right" vertical="center" shrinkToFit="1"/>
    </xf>
    <xf numFmtId="177" fontId="9" fillId="3" borderId="69" xfId="11" applyNumberFormat="1" applyFont="1" applyFill="1" applyBorder="1" applyAlignment="1">
      <alignment horizontal="right" vertical="center" shrinkToFit="1"/>
    </xf>
    <xf numFmtId="0" fontId="9" fillId="3" borderId="72" xfId="11" applyFont="1" applyFill="1" applyBorder="1" applyAlignment="1">
      <alignment horizontal="right" vertical="center" shrinkToFit="1"/>
    </xf>
    <xf numFmtId="0" fontId="9" fillId="3" borderId="0" xfId="11" applyFont="1" applyFill="1" applyAlignment="1">
      <alignment horizontal="right" vertical="center" shrinkToFit="1"/>
    </xf>
    <xf numFmtId="0" fontId="9" fillId="3" borderId="5" xfId="11" applyFont="1" applyFill="1" applyBorder="1" applyAlignment="1">
      <alignment horizontal="right" vertical="center" shrinkToFit="1"/>
    </xf>
    <xf numFmtId="0" fontId="3" fillId="0" borderId="0" xfId="11" applyAlignment="1">
      <alignment horizontal="right" vertical="center" shrinkToFit="1"/>
    </xf>
    <xf numFmtId="0" fontId="3" fillId="0" borderId="69" xfId="11" applyBorder="1" applyAlignment="1">
      <alignment horizontal="right" vertical="center" shrinkToFit="1"/>
    </xf>
    <xf numFmtId="182" fontId="3" fillId="0" borderId="0" xfId="11" applyNumberFormat="1" applyAlignment="1">
      <alignment horizontal="right" vertical="center" shrinkToFit="1"/>
    </xf>
    <xf numFmtId="182" fontId="3" fillId="0" borderId="69" xfId="11" applyNumberFormat="1" applyBorder="1" applyAlignment="1">
      <alignment horizontal="right" vertical="center" shrinkToFit="1"/>
    </xf>
    <xf numFmtId="0" fontId="13" fillId="0" borderId="0" xfId="11" applyFont="1">
      <alignment vertical="center"/>
    </xf>
    <xf numFmtId="0" fontId="13" fillId="0" borderId="5" xfId="11" applyFont="1" applyBorder="1">
      <alignment vertical="center"/>
    </xf>
    <xf numFmtId="0" fontId="9" fillId="0" borderId="1" xfId="11" applyFont="1" applyBorder="1" applyAlignment="1">
      <alignment horizontal="center" vertical="center" textRotation="255"/>
    </xf>
    <xf numFmtId="0" fontId="9" fillId="0" borderId="3" xfId="11" applyFont="1" applyBorder="1" applyAlignment="1">
      <alignment horizontal="center" vertical="center" textRotation="255"/>
    </xf>
    <xf numFmtId="0" fontId="9" fillId="0" borderId="4" xfId="11" applyFont="1" applyBorder="1" applyAlignment="1">
      <alignment horizontal="center" vertical="center" textRotation="255"/>
    </xf>
    <xf numFmtId="0" fontId="9" fillId="0" borderId="5" xfId="11" applyFont="1" applyBorder="1" applyAlignment="1">
      <alignment horizontal="center" vertical="center" textRotation="255"/>
    </xf>
    <xf numFmtId="0" fontId="9" fillId="0" borderId="6" xfId="11" applyFont="1" applyBorder="1" applyAlignment="1">
      <alignment horizontal="center" vertical="center" textRotation="255"/>
    </xf>
    <xf numFmtId="0" fontId="9" fillId="0" borderId="8" xfId="11" applyFont="1" applyBorder="1" applyAlignment="1">
      <alignment horizontal="center" vertical="center" textRotation="255"/>
    </xf>
    <xf numFmtId="0" fontId="9" fillId="0" borderId="6" xfId="11" applyFont="1" applyBorder="1" applyAlignment="1">
      <alignment horizontal="left" vertical="center"/>
    </xf>
    <xf numFmtId="0" fontId="9" fillId="0" borderId="7" xfId="11" applyFont="1" applyBorder="1" applyAlignment="1">
      <alignment horizontal="left" vertical="center"/>
    </xf>
    <xf numFmtId="0" fontId="9" fillId="0" borderId="8" xfId="11" applyFont="1" applyBorder="1" applyAlignment="1">
      <alignment horizontal="left" vertical="center"/>
    </xf>
    <xf numFmtId="177" fontId="9" fillId="0" borderId="7" xfId="11" applyNumberFormat="1" applyFont="1" applyBorder="1" applyAlignment="1">
      <alignment horizontal="right" vertical="center" shrinkToFit="1"/>
    </xf>
    <xf numFmtId="0" fontId="3" fillId="0" borderId="8" xfId="11" applyBorder="1" applyAlignment="1">
      <alignment horizontal="right" vertical="center" shrinkToFit="1"/>
    </xf>
    <xf numFmtId="177" fontId="9" fillId="0" borderId="8" xfId="11" applyNumberFormat="1" applyFont="1" applyBorder="1" applyAlignment="1">
      <alignment horizontal="right" vertical="center" shrinkToFit="1"/>
    </xf>
    <xf numFmtId="182" fontId="3" fillId="0" borderId="5" xfId="11" applyNumberFormat="1" applyBorder="1" applyAlignment="1">
      <alignment horizontal="right" vertical="center" shrinkToFit="1"/>
    </xf>
    <xf numFmtId="177" fontId="9" fillId="0" borderId="73" xfId="11" applyNumberFormat="1" applyFont="1" applyBorder="1" applyAlignment="1">
      <alignment horizontal="right" vertical="center" shrinkToFit="1"/>
    </xf>
    <xf numFmtId="182" fontId="9" fillId="0" borderId="74" xfId="11" applyNumberFormat="1" applyFont="1" applyBorder="1" applyAlignment="1">
      <alignment horizontal="right" vertical="center" shrinkToFit="1"/>
    </xf>
    <xf numFmtId="177" fontId="9" fillId="0" borderId="74" xfId="11" applyNumberFormat="1" applyFont="1" applyBorder="1" applyAlignment="1">
      <alignment horizontal="right" vertical="center" shrinkToFit="1"/>
    </xf>
    <xf numFmtId="182" fontId="9" fillId="0" borderId="7" xfId="11" applyNumberFormat="1" applyFont="1" applyBorder="1" applyAlignment="1">
      <alignment horizontal="right" vertical="center" shrinkToFit="1"/>
    </xf>
    <xf numFmtId="182" fontId="9" fillId="0" borderId="8" xfId="11" applyNumberFormat="1" applyFont="1" applyBorder="1" applyAlignment="1">
      <alignment horizontal="right" vertical="center" shrinkToFit="1"/>
    </xf>
    <xf numFmtId="0" fontId="9" fillId="0" borderId="4" xfId="11" applyFont="1" applyBorder="1" applyAlignment="1">
      <alignment horizontal="left" vertical="center"/>
    </xf>
    <xf numFmtId="0" fontId="9" fillId="0" borderId="0" xfId="11" applyFont="1" applyAlignment="1">
      <alignment horizontal="left" vertical="center"/>
    </xf>
    <xf numFmtId="0" fontId="9" fillId="0" borderId="5" xfId="11" applyFont="1" applyBorder="1" applyAlignment="1">
      <alignment horizontal="left" vertical="center"/>
    </xf>
    <xf numFmtId="0" fontId="3" fillId="0" borderId="5" xfId="11" applyBorder="1" applyAlignment="1">
      <alignment horizontal="right" vertical="center" shrinkToFit="1"/>
    </xf>
    <xf numFmtId="177" fontId="9" fillId="0" borderId="5" xfId="11" applyNumberFormat="1" applyFont="1" applyBorder="1" applyAlignment="1">
      <alignment horizontal="right" vertical="center" shrinkToFit="1"/>
    </xf>
    <xf numFmtId="182" fontId="9" fillId="0" borderId="70" xfId="11" applyNumberFormat="1" applyFont="1" applyBorder="1" applyAlignment="1">
      <alignment horizontal="right" vertical="center" shrinkToFit="1"/>
    </xf>
    <xf numFmtId="177" fontId="9" fillId="0" borderId="70" xfId="11" applyNumberFormat="1" applyFont="1" applyBorder="1" applyAlignment="1">
      <alignment horizontal="right" vertical="center" shrinkToFit="1"/>
    </xf>
    <xf numFmtId="182" fontId="9" fillId="0" borderId="5" xfId="11" applyNumberFormat="1" applyFont="1" applyBorder="1" applyAlignment="1">
      <alignment horizontal="right" vertical="center" shrinkToFit="1"/>
    </xf>
    <xf numFmtId="0" fontId="9" fillId="0" borderId="4" xfId="11" applyFont="1" applyBorder="1" applyAlignment="1">
      <alignment horizontal="center" vertical="center" wrapText="1"/>
    </xf>
    <xf numFmtId="0" fontId="9" fillId="0" borderId="0" xfId="11" applyFont="1" applyAlignment="1">
      <alignment horizontal="center" vertical="center" wrapText="1"/>
    </xf>
    <xf numFmtId="0" fontId="9" fillId="0" borderId="6" xfId="11" applyFont="1" applyBorder="1" applyAlignment="1">
      <alignment horizontal="center" vertical="center" wrapText="1"/>
    </xf>
    <xf numFmtId="0" fontId="9" fillId="0" borderId="7" xfId="11" applyFont="1" applyBorder="1" applyAlignment="1">
      <alignment horizontal="center" vertical="center" wrapText="1"/>
    </xf>
    <xf numFmtId="0" fontId="9" fillId="0" borderId="1" xfId="11" applyFont="1" applyBorder="1" applyAlignment="1">
      <alignment horizontal="left" vertical="center"/>
    </xf>
    <xf numFmtId="0" fontId="9" fillId="0" borderId="2" xfId="11" applyFont="1" applyBorder="1" applyAlignment="1">
      <alignment horizontal="left" vertical="center"/>
    </xf>
    <xf numFmtId="0" fontId="9" fillId="0" borderId="3" xfId="11" applyFont="1" applyBorder="1" applyAlignment="1">
      <alignment horizontal="left" vertical="center"/>
    </xf>
    <xf numFmtId="177" fontId="9" fillId="0" borderId="1" xfId="11" applyNumberFormat="1" applyFont="1" applyBorder="1" applyAlignment="1">
      <alignment horizontal="right" vertical="center" shrinkToFit="1"/>
    </xf>
    <xf numFmtId="177" fontId="9" fillId="0" borderId="2" xfId="11" applyNumberFormat="1" applyFont="1" applyBorder="1" applyAlignment="1">
      <alignment horizontal="right" vertical="center" shrinkToFit="1"/>
    </xf>
    <xf numFmtId="177" fontId="9" fillId="0" borderId="3" xfId="11" applyNumberFormat="1" applyFont="1" applyBorder="1" applyAlignment="1">
      <alignment horizontal="right" vertical="center" shrinkToFit="1"/>
    </xf>
    <xf numFmtId="0" fontId="9" fillId="0" borderId="1" xfId="11" applyFont="1" applyBorder="1">
      <alignment vertical="center"/>
    </xf>
    <xf numFmtId="0" fontId="9" fillId="0" borderId="2" xfId="11" applyFont="1" applyBorder="1">
      <alignment vertical="center"/>
    </xf>
    <xf numFmtId="0" fontId="9" fillId="0" borderId="3" xfId="11" applyFont="1" applyBorder="1">
      <alignment vertical="center"/>
    </xf>
    <xf numFmtId="0" fontId="9" fillId="0" borderId="10"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182" fontId="9" fillId="0" borderId="6" xfId="11" applyNumberFormat="1" applyFont="1" applyBorder="1" applyAlignment="1">
      <alignment horizontal="right" vertical="center" shrinkToFit="1"/>
    </xf>
    <xf numFmtId="182" fontId="9" fillId="0" borderId="4" xfId="11" applyNumberFormat="1" applyFont="1" applyBorder="1" applyAlignment="1">
      <alignment horizontal="right" vertical="center" shrinkToFit="1"/>
    </xf>
    <xf numFmtId="182" fontId="9" fillId="0" borderId="1" xfId="11" applyNumberFormat="1" applyFont="1" applyBorder="1" applyAlignment="1">
      <alignment horizontal="right" vertical="center" shrinkToFit="1"/>
    </xf>
    <xf numFmtId="0" fontId="3" fillId="0" borderId="2" xfId="11" applyBorder="1" applyAlignment="1">
      <alignment horizontal="right" vertical="center" shrinkToFit="1"/>
    </xf>
    <xf numFmtId="182" fontId="9" fillId="0" borderId="2" xfId="11" applyNumberFormat="1" applyFont="1" applyBorder="1" applyAlignment="1">
      <alignment horizontal="right" vertical="center" shrinkToFit="1"/>
    </xf>
    <xf numFmtId="0" fontId="3" fillId="0" borderId="3" xfId="11" applyBorder="1" applyAlignment="1">
      <alignment horizontal="right" vertical="center" shrinkToFit="1"/>
    </xf>
    <xf numFmtId="0" fontId="15" fillId="0" borderId="4" xfId="11" applyFont="1" applyBorder="1">
      <alignment vertical="center"/>
    </xf>
    <xf numFmtId="0" fontId="15" fillId="0" borderId="0" xfId="11" applyFont="1">
      <alignment vertical="center"/>
    </xf>
    <xf numFmtId="0" fontId="15" fillId="0" borderId="5" xfId="11" applyFont="1" applyBorder="1">
      <alignment vertical="center"/>
    </xf>
    <xf numFmtId="0" fontId="9" fillId="0" borderId="1" xfId="11" applyFont="1" applyBorder="1" applyAlignment="1">
      <alignment horizontal="center" vertical="center" wrapText="1"/>
    </xf>
    <xf numFmtId="0" fontId="9" fillId="0" borderId="2" xfId="11" applyFont="1" applyBorder="1" applyAlignment="1">
      <alignment horizontal="center" vertical="center" wrapText="1"/>
    </xf>
    <xf numFmtId="0" fontId="9" fillId="0" borderId="2" xfId="11" applyFont="1" applyBorder="1" applyAlignment="1">
      <alignment vertical="center" textRotation="255"/>
    </xf>
    <xf numFmtId="0" fontId="9" fillId="0" borderId="0" xfId="11" applyFont="1" applyAlignment="1">
      <alignment vertical="center" textRotation="255"/>
    </xf>
    <xf numFmtId="0" fontId="9" fillId="0" borderId="7" xfId="11" applyFont="1" applyBorder="1" applyAlignment="1">
      <alignment vertical="center" textRotation="255"/>
    </xf>
    <xf numFmtId="0" fontId="3" fillId="0" borderId="9" xfId="11" applyBorder="1" applyAlignment="1">
      <alignment horizontal="center" vertical="center"/>
    </xf>
    <xf numFmtId="0" fontId="3" fillId="0" borderId="11" xfId="11" applyBorder="1" applyAlignment="1">
      <alignment horizontal="center" vertical="center"/>
    </xf>
    <xf numFmtId="177" fontId="9" fillId="0" borderId="71" xfId="11" applyNumberFormat="1" applyFont="1" applyBorder="1" applyAlignment="1">
      <alignment horizontal="right" vertical="center" shrinkToFit="1"/>
    </xf>
    <xf numFmtId="0" fontId="1" fillId="0" borderId="0" xfId="1" applyAlignment="1">
      <alignment vertical="center"/>
    </xf>
    <xf numFmtId="0" fontId="1" fillId="0" borderId="5" xfId="1" applyBorder="1" applyAlignment="1">
      <alignment vertical="center"/>
    </xf>
    <xf numFmtId="177" fontId="9" fillId="0" borderId="68" xfId="11" applyNumberFormat="1" applyFont="1" applyBorder="1" applyAlignment="1">
      <alignment horizontal="right" vertical="center" shrinkToFit="1"/>
    </xf>
    <xf numFmtId="177" fontId="9" fillId="0" borderId="66" xfId="11" applyNumberFormat="1" applyFont="1" applyBorder="1" applyAlignment="1">
      <alignment horizontal="right" vertical="center" shrinkToFit="1"/>
    </xf>
    <xf numFmtId="182" fontId="9" fillId="0" borderId="68" xfId="11" applyNumberFormat="1" applyFont="1" applyBorder="1" applyAlignment="1">
      <alignment horizontal="right" vertical="center" shrinkToFit="1"/>
    </xf>
    <xf numFmtId="182" fontId="9" fillId="0" borderId="3" xfId="11" applyNumberFormat="1" applyFont="1" applyBorder="1" applyAlignment="1">
      <alignment horizontal="right" vertical="center" shrinkToFit="1"/>
    </xf>
    <xf numFmtId="182" fontId="9" fillId="0" borderId="66" xfId="11" applyNumberFormat="1" applyFont="1" applyBorder="1" applyAlignment="1">
      <alignment horizontal="right" vertical="center" shrinkToFit="1"/>
    </xf>
    <xf numFmtId="0" fontId="15" fillId="0" borderId="10" xfId="11" applyFont="1" applyBorder="1" applyAlignment="1">
      <alignment horizontal="center" vertical="center"/>
    </xf>
    <xf numFmtId="0" fontId="15" fillId="0" borderId="9" xfId="11" applyFont="1" applyBorder="1" applyAlignment="1">
      <alignment horizontal="center" vertical="center"/>
    </xf>
    <xf numFmtId="0" fontId="15" fillId="0" borderId="11" xfId="11" applyFont="1" applyBorder="1" applyAlignment="1">
      <alignment horizontal="center" vertical="center"/>
    </xf>
    <xf numFmtId="177" fontId="9" fillId="0" borderId="72" xfId="11" applyNumberFormat="1" applyFont="1" applyBorder="1" applyAlignment="1">
      <alignment horizontal="right" vertical="center"/>
    </xf>
    <xf numFmtId="177" fontId="9" fillId="0" borderId="0" xfId="11" applyNumberFormat="1" applyFont="1" applyAlignment="1">
      <alignment horizontal="right" vertical="center"/>
    </xf>
    <xf numFmtId="177" fontId="9" fillId="0" borderId="5" xfId="11" applyNumberFormat="1" applyFont="1" applyBorder="1" applyAlignment="1">
      <alignment horizontal="right" vertical="center"/>
    </xf>
    <xf numFmtId="177" fontId="9" fillId="0" borderId="4" xfId="11" applyNumberFormat="1" applyFont="1" applyBorder="1" applyAlignment="1">
      <alignment horizontal="right" vertical="center"/>
    </xf>
    <xf numFmtId="177" fontId="9" fillId="0" borderId="69" xfId="11" applyNumberFormat="1" applyFont="1" applyBorder="1" applyAlignment="1">
      <alignment horizontal="right" vertical="center"/>
    </xf>
    <xf numFmtId="182" fontId="9" fillId="0" borderId="70" xfId="11" applyNumberFormat="1" applyFont="1" applyBorder="1" applyAlignment="1">
      <alignment horizontal="right" vertical="center"/>
    </xf>
    <xf numFmtId="0" fontId="9" fillId="0" borderId="12" xfId="11" applyFont="1" applyBorder="1" applyAlignment="1">
      <alignment horizontal="center" vertical="center"/>
    </xf>
    <xf numFmtId="182" fontId="9" fillId="0" borderId="67" xfId="11" applyNumberFormat="1" applyFont="1" applyBorder="1" applyAlignment="1">
      <alignment horizontal="right" vertical="center" shrinkToFit="1"/>
    </xf>
    <xf numFmtId="177" fontId="9" fillId="0" borderId="67" xfId="11" applyNumberFormat="1" applyFont="1" applyBorder="1" applyAlignment="1">
      <alignment horizontal="right" vertical="center" shrinkToFit="1"/>
    </xf>
    <xf numFmtId="49" fontId="12" fillId="0" borderId="21" xfId="11" applyNumberFormat="1" applyFont="1" applyBorder="1" applyAlignment="1">
      <alignment horizontal="center" vertical="center"/>
    </xf>
    <xf numFmtId="49" fontId="12" fillId="0" borderId="22" xfId="11" applyNumberFormat="1" applyFont="1" applyBorder="1" applyAlignment="1">
      <alignment horizontal="center" vertical="center"/>
    </xf>
    <xf numFmtId="49" fontId="12" fillId="0" borderId="23" xfId="11" applyNumberFormat="1" applyFont="1" applyBorder="1" applyAlignment="1">
      <alignment horizontal="center" vertical="center"/>
    </xf>
    <xf numFmtId="0" fontId="4" fillId="2" borderId="46" xfId="12" applyFont="1" applyFill="1" applyBorder="1" applyAlignment="1">
      <alignment horizontal="center" vertical="center"/>
    </xf>
    <xf numFmtId="0" fontId="4" fillId="2" borderId="41" xfId="12" applyFont="1" applyFill="1" applyBorder="1" applyAlignment="1">
      <alignment horizontal="center" vertical="center"/>
    </xf>
    <xf numFmtId="179" fontId="4" fillId="2" borderId="115" xfId="14" applyNumberFormat="1" applyFont="1" applyFill="1" applyBorder="1" applyAlignment="1">
      <alignment horizontal="right" vertical="center" shrinkToFit="1"/>
    </xf>
    <xf numFmtId="179" fontId="4" fillId="2" borderId="55" xfId="14" applyNumberFormat="1" applyFont="1" applyFill="1" applyBorder="1" applyAlignment="1">
      <alignment horizontal="right" vertical="center" shrinkToFit="1"/>
    </xf>
    <xf numFmtId="179" fontId="4" fillId="2" borderId="116" xfId="14" applyNumberFormat="1" applyFont="1" applyFill="1" applyBorder="1" applyAlignment="1">
      <alignment horizontal="right" vertical="center" shrinkToFit="1"/>
    </xf>
    <xf numFmtId="179" fontId="4" fillId="2" borderId="152" xfId="14" applyNumberFormat="1" applyFont="1" applyFill="1" applyBorder="1" applyAlignment="1">
      <alignment horizontal="right" vertical="center" shrinkToFit="1"/>
    </xf>
    <xf numFmtId="179" fontId="4" fillId="2" borderId="153" xfId="14" applyNumberFormat="1" applyFont="1" applyFill="1" applyBorder="1" applyAlignment="1">
      <alignment horizontal="right" vertical="center" shrinkToFit="1"/>
    </xf>
    <xf numFmtId="179" fontId="4" fillId="2" borderId="170" xfId="14" applyNumberFormat="1" applyFont="1" applyFill="1" applyBorder="1" applyAlignment="1">
      <alignment horizontal="right" vertical="center" shrinkToFit="1"/>
    </xf>
    <xf numFmtId="0" fontId="4" fillId="2" borderId="45" xfId="12" applyFont="1" applyFill="1" applyBorder="1">
      <alignment vertical="center"/>
    </xf>
    <xf numFmtId="0" fontId="4" fillId="2" borderId="46" xfId="12" applyFont="1" applyFill="1" applyBorder="1">
      <alignment vertical="center"/>
    </xf>
    <xf numFmtId="0" fontId="4" fillId="2" borderId="41" xfId="12" applyFont="1" applyFill="1" applyBorder="1">
      <alignment vertical="center"/>
    </xf>
    <xf numFmtId="189" fontId="4" fillId="2" borderId="43" xfId="14" applyNumberFormat="1" applyFont="1" applyFill="1" applyBorder="1" applyAlignment="1">
      <alignment horizontal="right" vertical="center" shrinkToFit="1"/>
    </xf>
    <xf numFmtId="189" fontId="4" fillId="2" borderId="46" xfId="14" applyNumberFormat="1" applyFont="1" applyFill="1" applyBorder="1" applyAlignment="1">
      <alignment horizontal="right" vertical="center" shrinkToFit="1"/>
    </xf>
    <xf numFmtId="189" fontId="4" fillId="2" borderId="41" xfId="14" applyNumberFormat="1" applyFont="1" applyFill="1" applyBorder="1" applyAlignment="1">
      <alignment horizontal="right" vertical="center" shrinkToFit="1"/>
    </xf>
    <xf numFmtId="189" fontId="4" fillId="2" borderId="167" xfId="14" applyNumberFormat="1" applyFont="1" applyFill="1" applyBorder="1" applyAlignment="1">
      <alignment horizontal="right" vertical="center" shrinkToFit="1"/>
    </xf>
    <xf numFmtId="189" fontId="4" fillId="2" borderId="168" xfId="14" applyNumberFormat="1" applyFont="1" applyFill="1" applyBorder="1" applyAlignment="1">
      <alignment horizontal="right" vertical="center" shrinkToFit="1"/>
    </xf>
    <xf numFmtId="189" fontId="4" fillId="2" borderId="169" xfId="14" applyNumberFormat="1" applyFont="1" applyFill="1" applyBorder="1" applyAlignment="1">
      <alignment horizontal="right" vertical="center" shrinkToFit="1"/>
    </xf>
    <xf numFmtId="0" fontId="4" fillId="2" borderId="38" xfId="12" applyFont="1" applyFill="1" applyBorder="1" applyAlignment="1">
      <alignment horizontal="left" vertical="center" wrapText="1"/>
    </xf>
    <xf numFmtId="0" fontId="4" fillId="2" borderId="2" xfId="12" applyFont="1" applyFill="1" applyBorder="1" applyAlignment="1">
      <alignment horizontal="left" vertical="center" wrapText="1"/>
    </xf>
    <xf numFmtId="0" fontId="4" fillId="2" borderId="45" xfId="12" applyFont="1" applyFill="1" applyBorder="1" applyAlignment="1">
      <alignment horizontal="left" vertical="center" wrapText="1"/>
    </xf>
    <xf numFmtId="0" fontId="4" fillId="2" borderId="46" xfId="12" applyFont="1" applyFill="1" applyBorder="1" applyAlignment="1">
      <alignment horizontal="left" vertical="center" wrapText="1"/>
    </xf>
    <xf numFmtId="0" fontId="4" fillId="2" borderId="2" xfId="12" applyFont="1" applyFill="1" applyBorder="1" applyAlignment="1">
      <alignment horizontal="center" vertical="center"/>
    </xf>
    <xf numFmtId="0" fontId="4" fillId="2" borderId="3" xfId="12" applyFont="1" applyFill="1" applyBorder="1" applyAlignment="1">
      <alignment horizontal="center" vertical="center"/>
    </xf>
    <xf numFmtId="179" fontId="4" fillId="2" borderId="10" xfId="14" applyNumberFormat="1" applyFont="1" applyFill="1" applyBorder="1" applyAlignment="1">
      <alignment horizontal="right" vertical="center" shrinkToFit="1"/>
    </xf>
    <xf numFmtId="179" fontId="4" fillId="2" borderId="9" xfId="14" applyNumberFormat="1" applyFont="1" applyFill="1" applyBorder="1" applyAlignment="1">
      <alignment horizontal="right" vertical="center" shrinkToFit="1"/>
    </xf>
    <xf numFmtId="179" fontId="4" fillId="2" borderId="142" xfId="14" applyNumberFormat="1" applyFont="1" applyFill="1" applyBorder="1" applyAlignment="1">
      <alignment horizontal="right" vertical="center" shrinkToFit="1"/>
    </xf>
    <xf numFmtId="179" fontId="4" fillId="2" borderId="143" xfId="14" applyNumberFormat="1" applyFont="1" applyFill="1" applyBorder="1" applyAlignment="1">
      <alignment horizontal="right" vertical="center" shrinkToFit="1"/>
    </xf>
    <xf numFmtId="179" fontId="4" fillId="2" borderId="144" xfId="14" applyNumberFormat="1" applyFont="1" applyFill="1" applyBorder="1" applyAlignment="1">
      <alignment horizontal="right" vertical="center" shrinkToFit="1"/>
    </xf>
    <xf numFmtId="179" fontId="4" fillId="2" borderId="145" xfId="14" applyNumberFormat="1" applyFont="1" applyFill="1" applyBorder="1" applyAlignment="1">
      <alignment horizontal="right" vertical="center" shrinkToFit="1"/>
    </xf>
    <xf numFmtId="179" fontId="4" fillId="2" borderId="146" xfId="14" applyNumberFormat="1" applyFont="1" applyFill="1" applyBorder="1" applyAlignment="1">
      <alignment horizontal="right" vertical="center" shrinkToFit="1"/>
    </xf>
    <xf numFmtId="0" fontId="4" fillId="2" borderId="27" xfId="12" applyFont="1" applyFill="1" applyBorder="1">
      <alignment vertical="center"/>
    </xf>
    <xf numFmtId="0" fontId="4" fillId="2" borderId="0" xfId="12" applyFont="1" applyFill="1">
      <alignment vertical="center"/>
    </xf>
    <xf numFmtId="0" fontId="4" fillId="2" borderId="5" xfId="12" applyFont="1" applyFill="1" applyBorder="1">
      <alignment vertical="center"/>
    </xf>
    <xf numFmtId="189" fontId="4" fillId="2" borderId="4" xfId="14" applyNumberFormat="1" applyFont="1" applyFill="1" applyBorder="1" applyAlignment="1">
      <alignment horizontal="right" vertical="center" shrinkToFit="1"/>
    </xf>
    <xf numFmtId="189" fontId="4" fillId="2" borderId="0" xfId="14" applyNumberFormat="1" applyFont="1" applyFill="1" applyAlignment="1">
      <alignment horizontal="right" vertical="center" shrinkToFit="1"/>
    </xf>
    <xf numFmtId="189" fontId="4" fillId="2" borderId="5" xfId="14" applyNumberFormat="1" applyFont="1" applyFill="1" applyBorder="1" applyAlignment="1">
      <alignment horizontal="right" vertical="center" shrinkToFit="1"/>
    </xf>
    <xf numFmtId="189" fontId="4" fillId="2" borderId="28" xfId="14" applyNumberFormat="1" applyFont="1" applyFill="1" applyBorder="1" applyAlignment="1">
      <alignment horizontal="right" vertical="center" shrinkToFit="1"/>
    </xf>
    <xf numFmtId="0" fontId="26" fillId="2" borderId="29" xfId="12" applyFont="1" applyFill="1" applyBorder="1" applyAlignment="1">
      <alignment horizontal="left" vertical="center"/>
    </xf>
    <xf numFmtId="0" fontId="4" fillId="2" borderId="7" xfId="12" applyFont="1" applyFill="1" applyBorder="1" applyAlignment="1">
      <alignment horizontal="left" vertical="center"/>
    </xf>
    <xf numFmtId="0" fontId="4" fillId="2" borderId="7" xfId="12" applyFont="1" applyFill="1" applyBorder="1" applyAlignment="1">
      <alignment horizontal="right" vertical="center" wrapText="1"/>
    </xf>
    <xf numFmtId="0" fontId="4" fillId="2" borderId="7" xfId="12" applyFont="1" applyFill="1" applyBorder="1" applyAlignment="1">
      <alignment horizontal="right" vertical="center"/>
    </xf>
    <xf numFmtId="0" fontId="4" fillId="2" borderId="8" xfId="12" applyFont="1" applyFill="1" applyBorder="1" applyAlignment="1">
      <alignment horizontal="right" vertical="center"/>
    </xf>
    <xf numFmtId="181" fontId="4" fillId="2" borderId="6" xfId="14" applyNumberFormat="1" applyFont="1" applyFill="1" applyBorder="1" applyAlignment="1">
      <alignment horizontal="right" vertical="center" shrinkToFit="1"/>
    </xf>
    <xf numFmtId="181" fontId="4" fillId="2" borderId="7" xfId="14" applyNumberFormat="1" applyFont="1" applyFill="1" applyBorder="1" applyAlignment="1">
      <alignment horizontal="right" vertical="center" shrinkToFit="1"/>
    </xf>
    <xf numFmtId="181" fontId="4" fillId="2" borderId="73" xfId="14" applyNumberFormat="1" applyFont="1" applyFill="1" applyBorder="1" applyAlignment="1">
      <alignment horizontal="right" vertical="center" shrinkToFit="1"/>
    </xf>
    <xf numFmtId="181" fontId="4" fillId="2" borderId="75" xfId="14" applyNumberFormat="1" applyFont="1" applyFill="1" applyBorder="1" applyAlignment="1">
      <alignment horizontal="right" vertical="center" shrinkToFit="1"/>
    </xf>
    <xf numFmtId="179" fontId="4" fillId="2" borderId="164" xfId="14" applyNumberFormat="1" applyFont="1" applyFill="1" applyBorder="1" applyAlignment="1">
      <alignment horizontal="right" vertical="center" shrinkToFit="1"/>
    </xf>
    <xf numFmtId="179" fontId="4" fillId="2" borderId="165" xfId="14" applyNumberFormat="1" applyFont="1" applyFill="1" applyBorder="1" applyAlignment="1">
      <alignment horizontal="right" vertical="center" shrinkToFit="1"/>
    </xf>
    <xf numFmtId="179" fontId="4" fillId="2" borderId="166" xfId="14" applyNumberFormat="1" applyFont="1" applyFill="1" applyBorder="1" applyAlignment="1">
      <alignment horizontal="right" vertical="center" shrinkToFit="1"/>
    </xf>
    <xf numFmtId="188" fontId="4" fillId="2" borderId="4" xfId="14" applyNumberFormat="1" applyFont="1" applyFill="1" applyBorder="1" applyAlignment="1">
      <alignment horizontal="right" vertical="center" shrinkToFit="1"/>
    </xf>
    <xf numFmtId="188" fontId="4" fillId="2" borderId="0" xfId="14" applyNumberFormat="1" applyFont="1" applyFill="1" applyAlignment="1">
      <alignment horizontal="right" vertical="center" shrinkToFit="1"/>
    </xf>
    <xf numFmtId="188" fontId="4" fillId="2" borderId="5" xfId="14" applyNumberFormat="1" applyFont="1" applyFill="1" applyBorder="1" applyAlignment="1">
      <alignment horizontal="right" vertical="center" shrinkToFit="1"/>
    </xf>
    <xf numFmtId="188" fontId="4" fillId="2" borderId="28" xfId="14" applyNumberFormat="1" applyFont="1" applyFill="1" applyBorder="1" applyAlignment="1">
      <alignment horizontal="right" vertical="center" shrinkToFit="1"/>
    </xf>
    <xf numFmtId="0" fontId="4" fillId="2" borderId="27" xfId="12" applyFont="1" applyFill="1" applyBorder="1" applyAlignment="1">
      <alignment horizontal="left" vertical="center"/>
    </xf>
    <xf numFmtId="0" fontId="4" fillId="2" borderId="0" xfId="12" applyFont="1" applyFill="1" applyAlignment="1">
      <alignment horizontal="left" vertical="center"/>
    </xf>
    <xf numFmtId="0" fontId="4" fillId="2" borderId="0" xfId="12" applyFont="1" applyFill="1" applyAlignment="1">
      <alignment horizontal="right" vertical="center" wrapText="1"/>
    </xf>
    <xf numFmtId="0" fontId="4" fillId="2" borderId="0" xfId="12" applyFont="1" applyFill="1" applyAlignment="1">
      <alignment horizontal="right" vertical="center"/>
    </xf>
    <xf numFmtId="0" fontId="4" fillId="2" borderId="5" xfId="12" applyFont="1" applyFill="1" applyBorder="1" applyAlignment="1">
      <alignment horizontal="right" vertical="center"/>
    </xf>
    <xf numFmtId="181" fontId="4" fillId="2" borderId="4" xfId="14" applyNumberFormat="1" applyFont="1" applyFill="1" applyBorder="1" applyAlignment="1">
      <alignment horizontal="right" vertical="center" shrinkToFit="1"/>
    </xf>
    <xf numFmtId="181" fontId="4" fillId="2" borderId="0" xfId="14" applyNumberFormat="1" applyFont="1" applyFill="1" applyAlignment="1">
      <alignment horizontal="right" vertical="center" shrinkToFit="1"/>
    </xf>
    <xf numFmtId="181" fontId="4" fillId="2" borderId="69" xfId="14" applyNumberFormat="1" applyFont="1" applyFill="1" applyBorder="1" applyAlignment="1">
      <alignment horizontal="right" vertical="center" shrinkToFit="1"/>
    </xf>
    <xf numFmtId="181" fontId="4" fillId="2" borderId="72" xfId="14" applyNumberFormat="1" applyFont="1" applyFill="1" applyBorder="1" applyAlignment="1">
      <alignment horizontal="right" vertical="center" shrinkToFit="1"/>
    </xf>
    <xf numFmtId="179" fontId="4" fillId="2" borderId="161" xfId="14" applyNumberFormat="1" applyFont="1" applyFill="1" applyBorder="1" applyAlignment="1">
      <alignment horizontal="right" vertical="center" shrinkToFit="1"/>
    </xf>
    <xf numFmtId="179" fontId="4" fillId="2" borderId="162" xfId="14" applyNumberFormat="1" applyFont="1" applyFill="1" applyBorder="1" applyAlignment="1">
      <alignment horizontal="right" vertical="center" shrinkToFit="1"/>
    </xf>
    <xf numFmtId="179" fontId="4" fillId="2" borderId="163" xfId="14" applyNumberFormat="1" applyFont="1" applyFill="1" applyBorder="1" applyAlignment="1">
      <alignment horizontal="right" vertical="center" shrinkToFit="1"/>
    </xf>
    <xf numFmtId="188" fontId="4" fillId="2" borderId="1" xfId="14" applyNumberFormat="1" applyFont="1" applyFill="1" applyBorder="1" applyAlignment="1">
      <alignment horizontal="right" vertical="center" shrinkToFit="1"/>
    </xf>
    <xf numFmtId="188" fontId="4" fillId="2" borderId="2" xfId="14" applyNumberFormat="1" applyFont="1" applyFill="1" applyBorder="1" applyAlignment="1">
      <alignment horizontal="right" vertical="center" shrinkToFit="1"/>
    </xf>
    <xf numFmtId="188" fontId="4" fillId="2" borderId="39" xfId="14" applyNumberFormat="1" applyFont="1" applyFill="1" applyBorder="1" applyAlignment="1">
      <alignment horizontal="right" vertical="center" shrinkToFit="1"/>
    </xf>
    <xf numFmtId="0" fontId="4" fillId="2" borderId="43" xfId="12" applyFont="1" applyFill="1" applyBorder="1">
      <alignment vertical="center"/>
    </xf>
    <xf numFmtId="181" fontId="4" fillId="2" borderId="158" xfId="14" applyNumberFormat="1" applyFont="1" applyFill="1" applyBorder="1" applyAlignment="1">
      <alignment horizontal="right" vertical="center" shrinkToFit="1"/>
    </xf>
    <xf numFmtId="181" fontId="4" fillId="2" borderId="159" xfId="14" applyNumberFormat="1" applyFont="1" applyFill="1" applyBorder="1" applyAlignment="1">
      <alignment horizontal="right" vertical="center" shrinkToFit="1"/>
    </xf>
    <xf numFmtId="179" fontId="4" fillId="2" borderId="159" xfId="14" applyNumberFormat="1" applyFont="1" applyFill="1" applyBorder="1" applyAlignment="1">
      <alignment horizontal="right" vertical="center" shrinkToFit="1"/>
    </xf>
    <xf numFmtId="179" fontId="4" fillId="2" borderId="160" xfId="14" applyNumberFormat="1" applyFont="1" applyFill="1" applyBorder="1" applyAlignment="1">
      <alignment horizontal="right" vertical="center" shrinkToFit="1"/>
    </xf>
    <xf numFmtId="179" fontId="4" fillId="2" borderId="70" xfId="14" applyNumberFormat="1" applyFont="1" applyFill="1" applyBorder="1" applyAlignment="1">
      <alignment horizontal="right" vertical="center" shrinkToFit="1"/>
    </xf>
    <xf numFmtId="179" fontId="4" fillId="2" borderId="141" xfId="14" applyNumberFormat="1" applyFont="1" applyFill="1" applyBorder="1" applyAlignment="1">
      <alignment horizontal="right" vertical="center" shrinkToFit="1"/>
    </xf>
    <xf numFmtId="0" fontId="4" fillId="2" borderId="38" xfId="12" applyFont="1" applyFill="1" applyBorder="1" applyAlignment="1">
      <alignment horizontal="left" vertical="center"/>
    </xf>
    <xf numFmtId="0" fontId="4" fillId="2" borderId="2" xfId="12" applyFont="1" applyFill="1" applyBorder="1" applyAlignment="1">
      <alignment horizontal="left" vertical="center"/>
    </xf>
    <xf numFmtId="0" fontId="4" fillId="2" borderId="2" xfId="12" applyFont="1" applyFill="1" applyBorder="1" applyAlignment="1">
      <alignment horizontal="right" vertical="center"/>
    </xf>
    <xf numFmtId="0" fontId="4" fillId="2" borderId="3" xfId="12" applyFont="1" applyFill="1" applyBorder="1" applyAlignment="1">
      <alignment horizontal="right" vertical="center"/>
    </xf>
    <xf numFmtId="181" fontId="4" fillId="2" borderId="1" xfId="13" applyNumberFormat="1" applyFont="1" applyFill="1" applyBorder="1" applyAlignment="1">
      <alignment horizontal="right" vertical="center" shrinkToFit="1"/>
    </xf>
    <xf numFmtId="181" fontId="4" fillId="2" borderId="2" xfId="13" applyNumberFormat="1" applyFont="1" applyFill="1" applyBorder="1" applyAlignment="1">
      <alignment horizontal="right" vertical="center" shrinkToFit="1"/>
    </xf>
    <xf numFmtId="181" fontId="4" fillId="2" borderId="66" xfId="13" applyNumberFormat="1" applyFont="1" applyFill="1" applyBorder="1" applyAlignment="1">
      <alignment horizontal="right" vertical="center" shrinkToFit="1"/>
    </xf>
    <xf numFmtId="181" fontId="4" fillId="2" borderId="68" xfId="13" applyNumberFormat="1" applyFont="1" applyFill="1" applyBorder="1" applyAlignment="1">
      <alignment horizontal="right" vertical="center" shrinkToFit="1"/>
    </xf>
    <xf numFmtId="179" fontId="4" fillId="2" borderId="155" xfId="14" applyNumberFormat="1" applyFont="1" applyFill="1" applyBorder="1" applyAlignment="1">
      <alignment horizontal="right" vertical="center" shrinkToFit="1"/>
    </xf>
    <xf numFmtId="179" fontId="4" fillId="2" borderId="156" xfId="14" applyNumberFormat="1" applyFont="1" applyFill="1" applyBorder="1" applyAlignment="1">
      <alignment horizontal="right" vertical="center" shrinkToFit="1"/>
    </xf>
    <xf numFmtId="179" fontId="4" fillId="2" borderId="157" xfId="14" applyNumberFormat="1" applyFont="1" applyFill="1" applyBorder="1" applyAlignment="1">
      <alignment horizontal="right" vertical="center" shrinkToFit="1"/>
    </xf>
    <xf numFmtId="0" fontId="4" fillId="2" borderId="38" xfId="12" applyFont="1" applyFill="1" applyBorder="1">
      <alignment vertical="center"/>
    </xf>
    <xf numFmtId="0" fontId="4" fillId="2" borderId="2" xfId="12" applyFont="1" applyFill="1" applyBorder="1">
      <alignment vertical="center"/>
    </xf>
    <xf numFmtId="0" fontId="4" fillId="2" borderId="3" xfId="12" applyFont="1" applyFill="1" applyBorder="1">
      <alignment vertical="center"/>
    </xf>
    <xf numFmtId="188" fontId="4" fillId="2" borderId="3" xfId="14" applyNumberFormat="1" applyFont="1" applyFill="1" applyBorder="1" applyAlignment="1">
      <alignment horizontal="right" vertical="center" shrinkToFit="1"/>
    </xf>
    <xf numFmtId="0" fontId="4" fillId="2" borderId="49" xfId="12" applyFont="1" applyFill="1" applyBorder="1" applyAlignment="1">
      <alignment horizontal="center" vertical="center"/>
    </xf>
    <xf numFmtId="0" fontId="4" fillId="2" borderId="50" xfId="12" applyFont="1" applyFill="1" applyBorder="1" applyAlignment="1">
      <alignment horizontal="center" vertical="center"/>
    </xf>
    <xf numFmtId="0" fontId="4" fillId="2" borderId="51" xfId="12" applyFont="1" applyFill="1" applyBorder="1" applyAlignment="1">
      <alignment horizontal="center" vertical="center"/>
    </xf>
    <xf numFmtId="0" fontId="4" fillId="2" borderId="52" xfId="12" applyFont="1" applyFill="1" applyBorder="1" applyAlignment="1">
      <alignment horizontal="center" vertical="center"/>
    </xf>
    <xf numFmtId="0" fontId="4" fillId="2" borderId="4" xfId="12" applyFont="1" applyFill="1" applyBorder="1">
      <alignment vertical="center"/>
    </xf>
    <xf numFmtId="181" fontId="4" fillId="2" borderId="140" xfId="14" applyNumberFormat="1" applyFont="1" applyFill="1" applyBorder="1" applyAlignment="1">
      <alignment horizontal="right" vertical="center" shrinkToFit="1"/>
    </xf>
    <xf numFmtId="181" fontId="4" fillId="2" borderId="70" xfId="14" applyNumberFormat="1" applyFont="1" applyFill="1" applyBorder="1" applyAlignment="1">
      <alignment horizontal="right" vertical="center" shrinkToFit="1"/>
    </xf>
    <xf numFmtId="0" fontId="4" fillId="2" borderId="6" xfId="12" applyFont="1" applyFill="1" applyBorder="1">
      <alignment vertical="center"/>
    </xf>
    <xf numFmtId="0" fontId="4" fillId="2" borderId="7" xfId="12" applyFont="1" applyFill="1" applyBorder="1">
      <alignment vertical="center"/>
    </xf>
    <xf numFmtId="0" fontId="4" fillId="2" borderId="8" xfId="12" applyFont="1" applyFill="1" applyBorder="1">
      <alignment vertical="center"/>
    </xf>
    <xf numFmtId="179" fontId="4" fillId="2" borderId="72" xfId="14" applyNumberFormat="1" applyFont="1" applyFill="1" applyBorder="1" applyAlignment="1">
      <alignment horizontal="right" vertical="center" shrinkToFit="1"/>
    </xf>
    <xf numFmtId="179" fontId="4" fillId="2" borderId="0" xfId="14" applyNumberFormat="1" applyFont="1" applyFill="1" applyAlignment="1">
      <alignment horizontal="right" vertical="center" shrinkToFit="1"/>
    </xf>
    <xf numFmtId="179" fontId="4" fillId="2" borderId="28" xfId="14" applyNumberFormat="1" applyFont="1" applyFill="1" applyBorder="1" applyAlignment="1">
      <alignment horizontal="right" vertical="center" shrinkToFit="1"/>
    </xf>
    <xf numFmtId="0" fontId="4" fillId="2" borderId="65" xfId="12" applyFont="1" applyFill="1" applyBorder="1" applyAlignment="1">
      <alignment horizontal="center" vertical="center"/>
    </xf>
    <xf numFmtId="181" fontId="4" fillId="2" borderId="67" xfId="14" applyNumberFormat="1" applyFont="1" applyFill="1" applyBorder="1" applyAlignment="1">
      <alignment horizontal="right" vertical="center" shrinkToFit="1"/>
    </xf>
    <xf numFmtId="179" fontId="4" fillId="2" borderId="67" xfId="14" applyNumberFormat="1" applyFont="1" applyFill="1" applyBorder="1" applyAlignment="1">
      <alignment horizontal="right" vertical="center" shrinkToFit="1"/>
    </xf>
    <xf numFmtId="179" fontId="4" fillId="2" borderId="139" xfId="14" applyNumberFormat="1" applyFont="1" applyFill="1" applyBorder="1" applyAlignment="1">
      <alignment horizontal="right" vertical="center" shrinkToFit="1"/>
    </xf>
    <xf numFmtId="179" fontId="4" fillId="2" borderId="75" xfId="14" applyNumberFormat="1" applyFont="1" applyFill="1" applyBorder="1" applyAlignment="1">
      <alignment horizontal="right" vertical="center" shrinkToFit="1"/>
    </xf>
    <xf numFmtId="179" fontId="4" fillId="2" borderId="7" xfId="14" applyNumberFormat="1" applyFont="1" applyFill="1" applyBorder="1" applyAlignment="1">
      <alignment horizontal="right" vertical="center" shrinkToFit="1"/>
    </xf>
    <xf numFmtId="179" fontId="4" fillId="2" borderId="30" xfId="14" applyNumberFormat="1" applyFont="1" applyFill="1" applyBorder="1" applyAlignment="1">
      <alignment horizontal="right" vertical="center" shrinkToFit="1"/>
    </xf>
    <xf numFmtId="0" fontId="4" fillId="2" borderId="38" xfId="12" applyFont="1" applyFill="1" applyBorder="1" applyAlignment="1">
      <alignment horizontal="center" vertical="center" wrapText="1"/>
    </xf>
    <xf numFmtId="0" fontId="4" fillId="2" borderId="2" xfId="12" applyFont="1" applyFill="1" applyBorder="1" applyAlignment="1">
      <alignment horizontal="center" vertical="center" wrapText="1"/>
    </xf>
    <xf numFmtId="0" fontId="4" fillId="2" borderId="3" xfId="12" applyFont="1" applyFill="1" applyBorder="1" applyAlignment="1">
      <alignment horizontal="center" vertical="center" wrapText="1"/>
    </xf>
    <xf numFmtId="0" fontId="4" fillId="2" borderId="27" xfId="12" applyFont="1" applyFill="1" applyBorder="1" applyAlignment="1">
      <alignment horizontal="center" vertical="center" wrapText="1"/>
    </xf>
    <xf numFmtId="0" fontId="4" fillId="2" borderId="0" xfId="12" applyFont="1" applyFill="1" applyAlignment="1">
      <alignment horizontal="center" vertical="center" wrapText="1"/>
    </xf>
    <xf numFmtId="0" fontId="4" fillId="2" borderId="5" xfId="12" applyFont="1" applyFill="1" applyBorder="1" applyAlignment="1">
      <alignment horizontal="center" vertical="center" wrapText="1"/>
    </xf>
    <xf numFmtId="0" fontId="4" fillId="2" borderId="45" xfId="12" applyFont="1" applyFill="1" applyBorder="1" applyAlignment="1">
      <alignment horizontal="center" vertical="center" wrapText="1"/>
    </xf>
    <xf numFmtId="0" fontId="4" fillId="2" borderId="46" xfId="12" applyFont="1" applyFill="1" applyBorder="1" applyAlignment="1">
      <alignment horizontal="center" vertical="center" wrapText="1"/>
    </xf>
    <xf numFmtId="0" fontId="4" fillId="2" borderId="41" xfId="12" applyFont="1" applyFill="1" applyBorder="1" applyAlignment="1">
      <alignment horizontal="center" vertical="center" wrapText="1"/>
    </xf>
    <xf numFmtId="0" fontId="4" fillId="2" borderId="1" xfId="12" applyFont="1" applyFill="1" applyBorder="1">
      <alignment vertical="center"/>
    </xf>
    <xf numFmtId="181" fontId="4" fillId="2" borderId="137" xfId="14" applyNumberFormat="1" applyFont="1" applyFill="1" applyBorder="1" applyAlignment="1">
      <alignment horizontal="right" vertical="center" shrinkToFit="1"/>
    </xf>
    <xf numFmtId="179" fontId="4" fillId="2" borderId="114" xfId="14" applyNumberFormat="1" applyFont="1" applyFill="1" applyBorder="1" applyAlignment="1">
      <alignment horizontal="right" vertical="center" shrinkToFit="1"/>
    </xf>
    <xf numFmtId="179" fontId="4" fillId="2" borderId="154" xfId="14" applyNumberFormat="1" applyFont="1" applyFill="1" applyBorder="1" applyAlignment="1">
      <alignment horizontal="right" vertical="center" shrinkToFit="1"/>
    </xf>
    <xf numFmtId="0" fontId="4" fillId="2" borderId="4" xfId="14" applyFont="1" applyFill="1" applyBorder="1" applyAlignment="1">
      <alignment horizontal="left" vertical="center" shrinkToFit="1"/>
    </xf>
    <xf numFmtId="0" fontId="4" fillId="2" borderId="0" xfId="14" applyFont="1" applyFill="1" applyAlignment="1">
      <alignment horizontal="left" vertical="center" shrinkToFit="1"/>
    </xf>
    <xf numFmtId="0" fontId="4" fillId="2" borderId="5" xfId="14" applyFont="1" applyFill="1" applyBorder="1" applyAlignment="1">
      <alignment horizontal="left" vertical="center" shrinkToFit="1"/>
    </xf>
    <xf numFmtId="0" fontId="4" fillId="2" borderId="62" xfId="12" applyFont="1" applyFill="1" applyBorder="1" applyAlignment="1">
      <alignment horizontal="left" vertical="center" wrapText="1"/>
    </xf>
    <xf numFmtId="0" fontId="4" fillId="2" borderId="55" xfId="12" applyFont="1" applyFill="1" applyBorder="1" applyAlignment="1">
      <alignment horizontal="left" vertical="center"/>
    </xf>
    <xf numFmtId="0" fontId="4" fillId="2" borderId="56" xfId="12" applyFont="1" applyFill="1" applyBorder="1" applyAlignment="1">
      <alignment horizontal="left" vertical="center"/>
    </xf>
    <xf numFmtId="179" fontId="4" fillId="2" borderId="113" xfId="14" applyNumberFormat="1" applyFont="1" applyFill="1" applyBorder="1" applyAlignment="1">
      <alignment horizontal="right" vertical="center" shrinkToFit="1"/>
    </xf>
    <xf numFmtId="181" fontId="4" fillId="2" borderId="150" xfId="14" applyNumberFormat="1" applyFont="1" applyFill="1" applyBorder="1" applyAlignment="1">
      <alignment horizontal="right" vertical="center" shrinkToFit="1"/>
    </xf>
    <xf numFmtId="181" fontId="4" fillId="2" borderId="151" xfId="14" applyNumberFormat="1" applyFont="1" applyFill="1" applyBorder="1" applyAlignment="1">
      <alignment horizontal="right" vertical="center" shrinkToFit="1"/>
    </xf>
    <xf numFmtId="179" fontId="4" fillId="2" borderId="148" xfId="14" applyNumberFormat="1" applyFont="1" applyFill="1" applyBorder="1" applyAlignment="1">
      <alignment horizontal="right" vertical="center" shrinkToFit="1"/>
    </xf>
    <xf numFmtId="0" fontId="4" fillId="2" borderId="9" xfId="12" applyFont="1" applyFill="1" applyBorder="1" applyAlignment="1">
      <alignment horizontal="center" vertical="center" wrapText="1"/>
    </xf>
    <xf numFmtId="0" fontId="26" fillId="2" borderId="11" xfId="12" applyFont="1" applyFill="1" applyBorder="1" applyAlignment="1">
      <alignment horizontal="center" vertical="center"/>
    </xf>
    <xf numFmtId="181" fontId="4" fillId="2" borderId="147" xfId="14" applyNumberFormat="1" applyFont="1" applyFill="1" applyBorder="1" applyAlignment="1">
      <alignment horizontal="right" vertical="center" shrinkToFit="1"/>
    </xf>
    <xf numFmtId="181" fontId="4" fillId="2" borderId="74" xfId="14" applyNumberFormat="1" applyFont="1" applyFill="1" applyBorder="1" applyAlignment="1">
      <alignment horizontal="right" vertical="center" shrinkToFit="1"/>
    </xf>
    <xf numFmtId="179" fontId="4" fillId="2" borderId="149" xfId="14" applyNumberFormat="1" applyFont="1" applyFill="1" applyBorder="1" applyAlignment="1">
      <alignment horizontal="right" vertical="center" shrinkToFit="1"/>
    </xf>
    <xf numFmtId="179" fontId="4" fillId="2" borderId="32" xfId="14" applyNumberFormat="1" applyFont="1" applyFill="1" applyBorder="1" applyAlignment="1">
      <alignment horizontal="right" vertical="center" shrinkToFit="1"/>
    </xf>
    <xf numFmtId="0" fontId="4" fillId="2" borderId="4" xfId="12" applyFont="1" applyFill="1" applyBorder="1" applyAlignment="1">
      <alignment vertical="center" shrinkToFit="1"/>
    </xf>
    <xf numFmtId="0" fontId="4" fillId="2" borderId="0" xfId="12" applyFont="1" applyFill="1" applyAlignment="1">
      <alignment vertical="center" shrinkToFit="1"/>
    </xf>
    <xf numFmtId="0" fontId="4" fillId="2" borderId="5" xfId="12" applyFont="1" applyFill="1" applyBorder="1" applyAlignment="1">
      <alignment vertical="center" shrinkToFit="1"/>
    </xf>
    <xf numFmtId="179" fontId="4" fillId="2" borderId="138" xfId="14" applyNumberFormat="1" applyFont="1" applyFill="1" applyBorder="1" applyAlignment="1">
      <alignment horizontal="right" vertical="center" shrinkToFit="1"/>
    </xf>
    <xf numFmtId="179" fontId="4" fillId="2" borderId="36" xfId="14" applyNumberFormat="1" applyFont="1" applyFill="1" applyBorder="1" applyAlignment="1">
      <alignment horizontal="right" vertical="center" shrinkToFit="1"/>
    </xf>
    <xf numFmtId="0" fontId="4" fillId="2" borderId="1" xfId="12" applyFont="1" applyFill="1" applyBorder="1" applyAlignment="1">
      <alignment horizontal="center" vertical="center" wrapText="1"/>
    </xf>
    <xf numFmtId="0" fontId="4" fillId="2" borderId="4" xfId="12" applyFont="1" applyFill="1" applyBorder="1" applyAlignment="1">
      <alignment horizontal="center" vertical="center" wrapText="1"/>
    </xf>
    <xf numFmtId="0" fontId="4" fillId="2" borderId="7" xfId="12" applyFont="1" applyFill="1" applyBorder="1" applyAlignment="1">
      <alignment horizontal="center" vertical="center" wrapText="1"/>
    </xf>
    <xf numFmtId="0" fontId="4" fillId="2" borderId="8" xfId="12" applyFont="1" applyFill="1" applyBorder="1" applyAlignment="1">
      <alignment horizontal="center" vertical="center" wrapText="1"/>
    </xf>
    <xf numFmtId="0" fontId="4" fillId="2" borderId="1" xfId="14" applyFont="1" applyFill="1" applyBorder="1" applyAlignment="1">
      <alignment horizontal="left" vertical="center" shrinkToFit="1"/>
    </xf>
    <xf numFmtId="0" fontId="4" fillId="2" borderId="2" xfId="14" applyFont="1" applyFill="1" applyBorder="1" applyAlignment="1">
      <alignment horizontal="left" vertical="center" shrinkToFit="1"/>
    </xf>
    <xf numFmtId="0" fontId="4" fillId="2" borderId="3" xfId="14" applyFont="1" applyFill="1" applyBorder="1" applyAlignment="1">
      <alignment horizontal="left" vertical="center" shrinkToFit="1"/>
    </xf>
    <xf numFmtId="179" fontId="4" fillId="2" borderId="71" xfId="14" applyNumberFormat="1" applyFont="1" applyFill="1" applyBorder="1" applyAlignment="1">
      <alignment horizontal="right" vertical="center" shrinkToFit="1"/>
    </xf>
    <xf numFmtId="179" fontId="4" fillId="2" borderId="25" xfId="14" applyNumberFormat="1" applyFont="1" applyFill="1" applyBorder="1" applyAlignment="1">
      <alignment horizontal="right" vertical="center" shrinkToFit="1"/>
    </xf>
    <xf numFmtId="0" fontId="4" fillId="2" borderId="38" xfId="12" applyFont="1" applyFill="1" applyBorder="1" applyAlignment="1">
      <alignment horizontal="center" vertical="top" wrapText="1"/>
    </xf>
    <xf numFmtId="0" fontId="4" fillId="2" borderId="2" xfId="12" applyFont="1" applyFill="1" applyBorder="1" applyAlignment="1">
      <alignment horizontal="center" vertical="top" wrapText="1"/>
    </xf>
    <xf numFmtId="0" fontId="4" fillId="2" borderId="3" xfId="12" applyFont="1" applyFill="1" applyBorder="1" applyAlignment="1">
      <alignment horizontal="center" vertical="top" wrapText="1"/>
    </xf>
    <xf numFmtId="0" fontId="4" fillId="2" borderId="27" xfId="12" applyFont="1" applyFill="1" applyBorder="1" applyAlignment="1">
      <alignment horizontal="center" vertical="top" wrapText="1"/>
    </xf>
    <xf numFmtId="0" fontId="4" fillId="2" borderId="0" xfId="12" applyFont="1" applyFill="1" applyAlignment="1">
      <alignment horizontal="center" vertical="top" wrapText="1"/>
    </xf>
    <xf numFmtId="0" fontId="4" fillId="2" borderId="5" xfId="12" applyFont="1" applyFill="1" applyBorder="1" applyAlignment="1">
      <alignment horizontal="center" vertical="top" wrapText="1"/>
    </xf>
    <xf numFmtId="0" fontId="4" fillId="2" borderId="29" xfId="12" applyFont="1" applyFill="1" applyBorder="1" applyAlignment="1">
      <alignment horizontal="center" vertical="top" wrapText="1"/>
    </xf>
    <xf numFmtId="0" fontId="4" fillId="2" borderId="7" xfId="12" applyFont="1" applyFill="1" applyBorder="1" applyAlignment="1">
      <alignment horizontal="center" vertical="top" wrapText="1"/>
    </xf>
    <xf numFmtId="0" fontId="4" fillId="2" borderId="38" xfId="12" applyFont="1" applyFill="1" applyBorder="1" applyAlignment="1">
      <alignment horizontal="center" vertical="center" textRotation="255" wrapText="1"/>
    </xf>
    <xf numFmtId="0" fontId="4" fillId="2" borderId="3" xfId="12" applyFont="1" applyFill="1" applyBorder="1" applyAlignment="1">
      <alignment horizontal="center" vertical="center" textRotation="255" wrapText="1"/>
    </xf>
    <xf numFmtId="0" fontId="4" fillId="2" borderId="27" xfId="12" applyFont="1" applyFill="1" applyBorder="1" applyAlignment="1">
      <alignment horizontal="center" vertical="center" textRotation="255" wrapText="1"/>
    </xf>
    <xf numFmtId="0" fontId="4" fillId="2" borderId="5" xfId="12" applyFont="1" applyFill="1" applyBorder="1" applyAlignment="1">
      <alignment horizontal="center" vertical="center" textRotation="255" wrapText="1"/>
    </xf>
    <xf numFmtId="0" fontId="4" fillId="2" borderId="29" xfId="12" applyFont="1" applyFill="1" applyBorder="1" applyAlignment="1">
      <alignment horizontal="center" vertical="center" textRotation="255" wrapText="1"/>
    </xf>
    <xf numFmtId="0" fontId="4" fillId="2" borderId="8" xfId="12" applyFont="1" applyFill="1" applyBorder="1" applyAlignment="1">
      <alignment horizontal="center" vertical="center" textRotation="255" wrapText="1"/>
    </xf>
    <xf numFmtId="181" fontId="4" fillId="2" borderId="1" xfId="14" applyNumberFormat="1" applyFont="1" applyFill="1" applyBorder="1" applyAlignment="1">
      <alignment horizontal="right" vertical="center" shrinkToFit="1"/>
    </xf>
    <xf numFmtId="181" fontId="4" fillId="2" borderId="2" xfId="14" applyNumberFormat="1" applyFont="1" applyFill="1" applyBorder="1" applyAlignment="1">
      <alignment horizontal="right" vertical="center" shrinkToFit="1"/>
    </xf>
    <xf numFmtId="181" fontId="4" fillId="2" borderId="66" xfId="14" applyNumberFormat="1" applyFont="1" applyFill="1" applyBorder="1" applyAlignment="1">
      <alignment horizontal="right" vertical="center" shrinkToFit="1"/>
    </xf>
    <xf numFmtId="181" fontId="4" fillId="2" borderId="68" xfId="14" applyNumberFormat="1" applyFont="1" applyFill="1" applyBorder="1" applyAlignment="1">
      <alignment horizontal="right" vertical="center" shrinkToFit="1"/>
    </xf>
    <xf numFmtId="179" fontId="4" fillId="2" borderId="68" xfId="14" applyNumberFormat="1" applyFont="1" applyFill="1" applyBorder="1" applyAlignment="1">
      <alignment horizontal="right" vertical="center" shrinkToFit="1"/>
    </xf>
    <xf numFmtId="179" fontId="4" fillId="2" borderId="2" xfId="14" applyNumberFormat="1" applyFont="1" applyFill="1" applyBorder="1" applyAlignment="1">
      <alignment horizontal="right" vertical="center" shrinkToFit="1"/>
    </xf>
    <xf numFmtId="179" fontId="4" fillId="2" borderId="39" xfId="14" applyNumberFormat="1" applyFont="1" applyFill="1" applyBorder="1" applyAlignment="1">
      <alignment horizontal="right" vertical="center" shrinkToFit="1"/>
    </xf>
    <xf numFmtId="0" fontId="4" fillId="2" borderId="34" xfId="12" applyFont="1" applyFill="1" applyBorder="1" applyAlignment="1">
      <alignment horizontal="center" vertical="center"/>
    </xf>
    <xf numFmtId="0" fontId="4" fillId="2" borderId="9" xfId="12" applyFont="1" applyFill="1" applyBorder="1" applyAlignment="1">
      <alignment horizontal="center" vertical="center"/>
    </xf>
    <xf numFmtId="0" fontId="4" fillId="2" borderId="11" xfId="12" applyFont="1" applyFill="1" applyBorder="1" applyAlignment="1">
      <alignment horizontal="center" vertical="center"/>
    </xf>
    <xf numFmtId="0" fontId="4" fillId="2" borderId="10" xfId="12" applyFont="1" applyFill="1" applyBorder="1" applyAlignment="1">
      <alignment horizontal="center" vertical="center"/>
    </xf>
    <xf numFmtId="0" fontId="4" fillId="2" borderId="10" xfId="14" applyFont="1" applyFill="1" applyBorder="1" applyAlignment="1">
      <alignment horizontal="center" vertical="center"/>
    </xf>
    <xf numFmtId="0" fontId="4" fillId="2" borderId="9" xfId="14" applyFont="1" applyFill="1" applyBorder="1" applyAlignment="1">
      <alignment horizontal="center" vertical="center"/>
    </xf>
    <xf numFmtId="0" fontId="4" fillId="2" borderId="53" xfId="14" applyFont="1" applyFill="1" applyBorder="1" applyAlignment="1">
      <alignment horizontal="center" vertical="center"/>
    </xf>
    <xf numFmtId="181" fontId="4" fillId="2" borderId="10" xfId="14" applyNumberFormat="1" applyFont="1" applyFill="1" applyBorder="1" applyAlignment="1">
      <alignment horizontal="right" vertical="center" shrinkToFit="1"/>
    </xf>
    <xf numFmtId="181" fontId="4" fillId="2" borderId="9" xfId="14" applyNumberFormat="1" applyFont="1" applyFill="1" applyBorder="1" applyAlignment="1">
      <alignment horizontal="right" vertical="center" shrinkToFit="1"/>
    </xf>
    <xf numFmtId="181" fontId="4" fillId="2" borderId="142" xfId="14" applyNumberFormat="1" applyFont="1" applyFill="1" applyBorder="1" applyAlignment="1">
      <alignment horizontal="right" vertical="center" shrinkToFit="1"/>
    </xf>
    <xf numFmtId="181" fontId="4" fillId="2" borderId="143" xfId="14" applyNumberFormat="1" applyFont="1" applyFill="1" applyBorder="1" applyAlignment="1">
      <alignment horizontal="right" vertical="center" shrinkToFit="1"/>
    </xf>
    <xf numFmtId="181" fontId="4" fillId="2" borderId="144" xfId="14" applyNumberFormat="1" applyFont="1" applyFill="1" applyBorder="1" applyAlignment="1">
      <alignment horizontal="right" vertical="center" shrinkToFit="1"/>
    </xf>
    <xf numFmtId="181" fontId="4" fillId="2" borderId="145" xfId="14" applyNumberFormat="1" applyFont="1" applyFill="1" applyBorder="1" applyAlignment="1">
      <alignment horizontal="right" vertical="center" shrinkToFit="1"/>
    </xf>
    <xf numFmtId="181" fontId="4" fillId="2" borderId="146" xfId="14" applyNumberFormat="1" applyFont="1" applyFill="1" applyBorder="1" applyAlignment="1">
      <alignment horizontal="right" vertical="center" shrinkToFit="1"/>
    </xf>
    <xf numFmtId="0" fontId="3" fillId="2" borderId="4" xfId="12" applyFont="1" applyFill="1" applyBorder="1" applyAlignment="1">
      <alignment vertical="center" shrinkToFit="1"/>
    </xf>
    <xf numFmtId="0" fontId="3" fillId="2" borderId="0" xfId="12" applyFont="1" applyFill="1" applyAlignment="1">
      <alignment vertical="center" shrinkToFit="1"/>
    </xf>
    <xf numFmtId="0" fontId="3" fillId="2" borderId="5" xfId="12" applyFont="1" applyFill="1" applyBorder="1" applyAlignment="1">
      <alignment vertical="center" shrinkToFit="1"/>
    </xf>
    <xf numFmtId="181" fontId="4" fillId="2" borderId="4" xfId="13" applyNumberFormat="1" applyFont="1" applyFill="1" applyBorder="1" applyAlignment="1">
      <alignment horizontal="right" vertical="center" shrinkToFit="1"/>
    </xf>
    <xf numFmtId="181" fontId="4" fillId="2" borderId="0" xfId="13" applyNumberFormat="1" applyFont="1" applyFill="1" applyAlignment="1">
      <alignment horizontal="right" vertical="center" shrinkToFit="1"/>
    </xf>
    <xf numFmtId="181" fontId="4" fillId="2" borderId="69" xfId="13" applyNumberFormat="1" applyFont="1" applyFill="1" applyBorder="1" applyAlignment="1">
      <alignment horizontal="right" vertical="center" shrinkToFit="1"/>
    </xf>
    <xf numFmtId="181" fontId="4" fillId="2" borderId="72" xfId="13" applyNumberFormat="1" applyFont="1" applyFill="1" applyBorder="1" applyAlignment="1">
      <alignment horizontal="right" vertical="center" shrinkToFit="1"/>
    </xf>
    <xf numFmtId="179" fontId="4" fillId="2" borderId="72" xfId="13" applyNumberFormat="1" applyFont="1" applyFill="1" applyBorder="1" applyAlignment="1">
      <alignment horizontal="right" vertical="center" shrinkToFit="1"/>
    </xf>
    <xf numFmtId="179" fontId="4" fillId="2" borderId="0" xfId="13" applyNumberFormat="1" applyFont="1" applyFill="1" applyAlignment="1">
      <alignment horizontal="right" vertical="center" shrinkToFit="1"/>
    </xf>
    <xf numFmtId="179" fontId="4" fillId="2" borderId="28" xfId="13" applyNumberFormat="1" applyFont="1" applyFill="1" applyBorder="1" applyAlignment="1">
      <alignment horizontal="right" vertical="center" shrinkToFit="1"/>
    </xf>
    <xf numFmtId="0" fontId="4" fillId="2" borderId="38" xfId="12" applyFont="1" applyFill="1" applyBorder="1" applyAlignment="1">
      <alignment horizontal="center" vertical="center" textRotation="255" shrinkToFit="1"/>
    </xf>
    <xf numFmtId="0" fontId="4" fillId="2" borderId="3" xfId="12" applyFont="1" applyFill="1" applyBorder="1" applyAlignment="1">
      <alignment horizontal="center" vertical="center" textRotation="255" shrinkToFit="1"/>
    </xf>
    <xf numFmtId="0" fontId="4" fillId="2" borderId="27" xfId="12" applyFont="1" applyFill="1" applyBorder="1" applyAlignment="1">
      <alignment horizontal="center" vertical="center" textRotation="255" shrinkToFit="1"/>
    </xf>
    <xf numFmtId="0" fontId="4" fillId="2" borderId="5" xfId="12" applyFont="1" applyFill="1" applyBorder="1" applyAlignment="1">
      <alignment horizontal="center" vertical="center" textRotation="255" shrinkToFit="1"/>
    </xf>
    <xf numFmtId="0" fontId="4" fillId="2" borderId="29" xfId="12" applyFont="1" applyFill="1" applyBorder="1" applyAlignment="1">
      <alignment horizontal="center" vertical="center" textRotation="255" shrinkToFit="1"/>
    </xf>
    <xf numFmtId="0" fontId="4" fillId="2" borderId="8" xfId="12" applyFont="1" applyFill="1" applyBorder="1" applyAlignment="1">
      <alignment horizontal="center" vertical="center" textRotation="255" shrinkToFit="1"/>
    </xf>
    <xf numFmtId="0" fontId="4" fillId="2" borderId="5" xfId="12" applyFont="1" applyFill="1" applyBorder="1" applyAlignment="1">
      <alignment horizontal="left" vertical="center"/>
    </xf>
    <xf numFmtId="0" fontId="4" fillId="2" borderId="1" xfId="12" applyFont="1" applyFill="1" applyBorder="1" applyAlignment="1">
      <alignment horizontal="center" vertical="center" textRotation="255" wrapText="1"/>
    </xf>
    <xf numFmtId="0" fontId="4" fillId="2" borderId="4" xfId="12" applyFont="1" applyFill="1" applyBorder="1" applyAlignment="1">
      <alignment horizontal="center" vertical="center" textRotation="255" wrapText="1"/>
    </xf>
    <xf numFmtId="0" fontId="4" fillId="2" borderId="6" xfId="12" applyFont="1" applyFill="1" applyBorder="1" applyAlignment="1">
      <alignment horizontal="center" vertical="center" textRotation="255" wrapText="1"/>
    </xf>
    <xf numFmtId="0" fontId="4" fillId="2" borderId="53" xfId="12" applyFont="1" applyFill="1" applyBorder="1" applyAlignment="1">
      <alignment horizontal="center" vertical="center"/>
    </xf>
    <xf numFmtId="0" fontId="4" fillId="2" borderId="38" xfId="12" applyFont="1" applyFill="1" applyBorder="1" applyAlignment="1">
      <alignment horizontal="center" vertical="top"/>
    </xf>
    <xf numFmtId="0" fontId="4" fillId="2" borderId="2" xfId="12" applyFont="1" applyFill="1" applyBorder="1" applyAlignment="1">
      <alignment horizontal="center" vertical="top"/>
    </xf>
    <xf numFmtId="0" fontId="4" fillId="2" borderId="27" xfId="12" applyFont="1" applyFill="1" applyBorder="1" applyAlignment="1">
      <alignment horizontal="center" vertical="top"/>
    </xf>
    <xf numFmtId="0" fontId="4" fillId="2" borderId="0" xfId="12" applyFont="1" applyFill="1" applyAlignment="1">
      <alignment horizontal="center" vertical="top"/>
    </xf>
    <xf numFmtId="0" fontId="4" fillId="2" borderId="29" xfId="12" applyFont="1" applyFill="1" applyBorder="1" applyAlignment="1">
      <alignment horizontal="center" vertical="top"/>
    </xf>
    <xf numFmtId="0" fontId="4" fillId="2" borderId="7" xfId="12" applyFont="1" applyFill="1" applyBorder="1" applyAlignment="1">
      <alignment horizontal="center" vertical="top"/>
    </xf>
    <xf numFmtId="0" fontId="4" fillId="2" borderId="12" xfId="12" applyFont="1" applyFill="1" applyBorder="1" applyAlignment="1">
      <alignment horizontal="center" vertical="center"/>
    </xf>
    <xf numFmtId="0" fontId="4" fillId="5" borderId="54" xfId="12" applyFont="1" applyFill="1" applyBorder="1" applyAlignment="1" applyProtection="1">
      <alignment horizontal="left" vertical="center" shrinkToFit="1"/>
      <protection locked="0"/>
    </xf>
    <xf numFmtId="0" fontId="4" fillId="5" borderId="55" xfId="12" applyFont="1" applyFill="1" applyBorder="1" applyAlignment="1" applyProtection="1">
      <alignment horizontal="left" vertical="center" shrinkToFit="1"/>
      <protection locked="0"/>
    </xf>
    <xf numFmtId="0" fontId="4" fillId="5" borderId="57" xfId="12" applyFont="1" applyFill="1" applyBorder="1" applyAlignment="1" applyProtection="1">
      <alignment horizontal="left" vertical="center" shrinkToFit="1"/>
      <protection locked="0"/>
    </xf>
    <xf numFmtId="0" fontId="4" fillId="2" borderId="19" xfId="12" applyFont="1" applyFill="1" applyBorder="1" applyAlignment="1">
      <alignment horizontal="left" vertical="center" wrapText="1"/>
    </xf>
    <xf numFmtId="0" fontId="4" fillId="2" borderId="0" xfId="13" applyFont="1" applyFill="1" applyAlignment="1">
      <alignment horizontal="left" vertical="center"/>
    </xf>
    <xf numFmtId="0" fontId="4" fillId="2" borderId="29" xfId="12" applyFont="1" applyFill="1" applyBorder="1" applyAlignment="1">
      <alignment horizontal="center" vertical="center"/>
    </xf>
    <xf numFmtId="0" fontId="4" fillId="2" borderId="7" xfId="12" applyFont="1" applyFill="1" applyBorder="1" applyAlignment="1">
      <alignment horizontal="center" vertical="center"/>
    </xf>
    <xf numFmtId="0" fontId="4" fillId="2" borderId="30" xfId="12" applyFont="1" applyFill="1" applyBorder="1" applyAlignment="1">
      <alignment horizontal="center" vertical="center"/>
    </xf>
    <xf numFmtId="0" fontId="4" fillId="2" borderId="96" xfId="12" applyFont="1" applyFill="1" applyBorder="1" applyAlignment="1" applyProtection="1">
      <alignment horizontal="left" vertical="center" shrinkToFit="1"/>
      <protection locked="0"/>
    </xf>
    <xf numFmtId="0" fontId="4" fillId="2" borderId="97" xfId="12" applyFont="1" applyFill="1" applyBorder="1" applyAlignment="1" applyProtection="1">
      <alignment horizontal="left" vertical="center" shrinkToFit="1"/>
      <protection locked="0"/>
    </xf>
    <xf numFmtId="0" fontId="4" fillId="2" borderId="103" xfId="12" applyFont="1" applyFill="1" applyBorder="1" applyAlignment="1" applyProtection="1">
      <alignment horizontal="left" vertical="center" shrinkToFit="1"/>
      <protection locked="0"/>
    </xf>
    <xf numFmtId="0" fontId="4" fillId="5" borderId="56" xfId="12" applyFont="1" applyFill="1" applyBorder="1" applyAlignment="1" applyProtection="1">
      <alignment horizontal="left" vertical="center" shrinkToFit="1"/>
      <protection locked="0"/>
    </xf>
    <xf numFmtId="181" fontId="4" fillId="5" borderId="134" xfId="12" applyNumberFormat="1" applyFont="1" applyFill="1" applyBorder="1" applyAlignment="1" applyProtection="1">
      <alignment horizontal="right" vertical="center" shrinkToFit="1"/>
      <protection locked="0"/>
    </xf>
    <xf numFmtId="181" fontId="4" fillId="5" borderId="135" xfId="12" applyNumberFormat="1" applyFont="1" applyFill="1" applyBorder="1" applyAlignment="1" applyProtection="1">
      <alignment horizontal="right" vertical="center" shrinkToFit="1"/>
      <protection locked="0"/>
    </xf>
    <xf numFmtId="181" fontId="4" fillId="5" borderId="136" xfId="12" applyNumberFormat="1" applyFont="1" applyFill="1" applyBorder="1" applyAlignment="1" applyProtection="1">
      <alignment horizontal="right" vertical="center" shrinkToFit="1"/>
      <protection locked="0"/>
    </xf>
    <xf numFmtId="181" fontId="4" fillId="5" borderId="54" xfId="12" applyNumberFormat="1" applyFont="1" applyFill="1" applyBorder="1" applyAlignment="1" applyProtection="1">
      <alignment horizontal="right" vertical="center" shrinkToFit="1"/>
      <protection locked="0"/>
    </xf>
    <xf numFmtId="181" fontId="4" fillId="5" borderId="55" xfId="12" applyNumberFormat="1" applyFont="1" applyFill="1" applyBorder="1" applyAlignment="1" applyProtection="1">
      <alignment horizontal="right" vertical="center" shrinkToFit="1"/>
      <protection locked="0"/>
    </xf>
    <xf numFmtId="181" fontId="4" fillId="5" borderId="56" xfId="12" applyNumberFormat="1" applyFont="1" applyFill="1" applyBorder="1" applyAlignment="1" applyProtection="1">
      <alignment horizontal="right" vertical="center" shrinkToFit="1"/>
      <protection locked="0"/>
    </xf>
    <xf numFmtId="0" fontId="4" fillId="2" borderId="98" xfId="12" applyFont="1" applyFill="1" applyBorder="1" applyAlignment="1" applyProtection="1">
      <alignment horizontal="left" vertical="center" shrinkToFit="1"/>
      <protection locked="0"/>
    </xf>
    <xf numFmtId="181" fontId="4" fillId="2" borderId="96" xfId="12" applyNumberFormat="1" applyFont="1" applyFill="1" applyBorder="1" applyAlignment="1" applyProtection="1">
      <alignment horizontal="right" vertical="center" shrinkToFit="1"/>
      <protection locked="0"/>
    </xf>
    <xf numFmtId="181" fontId="4" fillId="2" borderId="97" xfId="12" applyNumberFormat="1" applyFont="1" applyFill="1" applyBorder="1" applyAlignment="1" applyProtection="1">
      <alignment horizontal="right" vertical="center" shrinkToFit="1"/>
      <protection locked="0"/>
    </xf>
    <xf numFmtId="181" fontId="4" fillId="2" borderId="98" xfId="12" applyNumberFormat="1" applyFont="1" applyFill="1" applyBorder="1" applyAlignment="1" applyProtection="1">
      <alignment horizontal="right" vertical="center" shrinkToFit="1"/>
      <protection locked="0"/>
    </xf>
    <xf numFmtId="181" fontId="4" fillId="5" borderId="114" xfId="12" applyNumberFormat="1" applyFont="1" applyFill="1" applyBorder="1" applyAlignment="1" applyProtection="1">
      <alignment horizontal="right" vertical="center" shrinkToFit="1"/>
      <protection locked="0"/>
    </xf>
    <xf numFmtId="0" fontId="4" fillId="5" borderId="114" xfId="12" applyFont="1" applyFill="1" applyBorder="1" applyAlignment="1" applyProtection="1">
      <alignment horizontal="left" vertical="center" shrinkToFit="1"/>
      <protection locked="0"/>
    </xf>
    <xf numFmtId="0" fontId="4" fillId="5" borderId="118" xfId="12" applyFont="1" applyFill="1" applyBorder="1" applyAlignment="1" applyProtection="1">
      <alignment horizontal="left" vertical="center" shrinkToFit="1"/>
      <protection locked="0"/>
    </xf>
    <xf numFmtId="181" fontId="4" fillId="5" borderId="128" xfId="12" applyNumberFormat="1" applyFont="1" applyFill="1" applyBorder="1" applyAlignment="1" applyProtection="1">
      <alignment horizontal="right" vertical="center" shrinkToFit="1"/>
      <protection locked="0"/>
    </xf>
    <xf numFmtId="181" fontId="4" fillId="5" borderId="120" xfId="12" applyNumberFormat="1" applyFont="1" applyFill="1" applyBorder="1" applyAlignment="1" applyProtection="1">
      <alignment horizontal="right" vertical="center" shrinkToFit="1"/>
      <protection locked="0"/>
    </xf>
    <xf numFmtId="0" fontId="4" fillId="2" borderId="131" xfId="12" applyFont="1" applyFill="1" applyBorder="1" applyAlignment="1" applyProtection="1">
      <alignment horizontal="left" vertical="center" shrinkToFit="1"/>
      <protection locked="0"/>
    </xf>
    <xf numFmtId="0" fontId="4" fillId="2" borderId="132" xfId="12" applyFont="1" applyFill="1" applyBorder="1" applyAlignment="1" applyProtection="1">
      <alignment horizontal="left" vertical="center" shrinkToFit="1"/>
      <protection locked="0"/>
    </xf>
    <xf numFmtId="0" fontId="4" fillId="2" borderId="133" xfId="12" applyFont="1" applyFill="1" applyBorder="1" applyAlignment="1" applyProtection="1">
      <alignment horizontal="left" vertical="center" shrinkToFit="1"/>
      <protection locked="0"/>
    </xf>
    <xf numFmtId="181" fontId="4" fillId="2" borderId="107" xfId="12" applyNumberFormat="1" applyFont="1" applyFill="1" applyBorder="1" applyAlignment="1" applyProtection="1">
      <alignment horizontal="right" vertical="center" shrinkToFit="1"/>
      <protection locked="0"/>
    </xf>
    <xf numFmtId="181" fontId="4" fillId="2" borderId="108" xfId="12" applyNumberFormat="1" applyFont="1" applyFill="1" applyBorder="1" applyAlignment="1" applyProtection="1">
      <alignment horizontal="right" vertical="center" shrinkToFit="1"/>
      <protection locked="0"/>
    </xf>
    <xf numFmtId="0" fontId="4" fillId="2" borderId="108" xfId="12" applyFont="1" applyFill="1" applyBorder="1" applyAlignment="1" applyProtection="1">
      <alignment horizontal="left" vertical="center" shrinkToFit="1"/>
      <protection locked="0"/>
    </xf>
    <xf numFmtId="0" fontId="4" fillId="2" borderId="111" xfId="12" applyFont="1" applyFill="1" applyBorder="1" applyAlignment="1" applyProtection="1">
      <alignment horizontal="left" vertical="center" shrinkToFit="1"/>
      <protection locked="0"/>
    </xf>
    <xf numFmtId="181" fontId="4" fillId="0" borderId="100" xfId="12" applyNumberFormat="1" applyFont="1" applyBorder="1" applyAlignment="1" applyProtection="1">
      <alignment horizontal="right" vertical="center" shrinkToFit="1"/>
      <protection locked="0"/>
    </xf>
    <xf numFmtId="0" fontId="4" fillId="0" borderId="100" xfId="12" applyFont="1" applyBorder="1" applyAlignment="1" applyProtection="1">
      <alignment horizontal="left" vertical="center" shrinkToFit="1"/>
      <protection locked="0"/>
    </xf>
    <xf numFmtId="0" fontId="4" fillId="0" borderId="105" xfId="12" applyFont="1" applyBorder="1" applyAlignment="1" applyProtection="1">
      <alignment horizontal="left" vertical="center" shrinkToFit="1"/>
      <protection locked="0"/>
    </xf>
    <xf numFmtId="0" fontId="4" fillId="0" borderId="96" xfId="12" applyFont="1" applyBorder="1" applyAlignment="1" applyProtection="1">
      <alignment horizontal="left" vertical="center" shrinkToFit="1"/>
      <protection locked="0"/>
    </xf>
    <xf numFmtId="0" fontId="4" fillId="0" borderId="97" xfId="12" applyFont="1" applyBorder="1" applyAlignment="1" applyProtection="1">
      <alignment horizontal="left" vertical="center" shrinkToFit="1"/>
      <protection locked="0"/>
    </xf>
    <xf numFmtId="0" fontId="4" fillId="0" borderId="98" xfId="12" applyFont="1" applyBorder="1" applyAlignment="1" applyProtection="1">
      <alignment horizontal="left" vertical="center" shrinkToFit="1"/>
      <protection locked="0"/>
    </xf>
    <xf numFmtId="181" fontId="4" fillId="0" borderId="99" xfId="12" applyNumberFormat="1" applyFont="1" applyBorder="1" applyAlignment="1" applyProtection="1">
      <alignment horizontal="right" vertical="center" shrinkToFit="1"/>
      <protection locked="0"/>
    </xf>
    <xf numFmtId="181" fontId="4" fillId="0" borderId="96" xfId="12" applyNumberFormat="1" applyFont="1" applyBorder="1" applyAlignment="1" applyProtection="1">
      <alignment horizontal="right" vertical="center" shrinkToFit="1"/>
      <protection locked="0"/>
    </xf>
    <xf numFmtId="181" fontId="4" fillId="0" borderId="97" xfId="12" applyNumberFormat="1" applyFont="1" applyBorder="1" applyAlignment="1" applyProtection="1">
      <alignment horizontal="right" vertical="center" shrinkToFit="1"/>
      <protection locked="0"/>
    </xf>
    <xf numFmtId="181" fontId="4" fillId="0" borderId="104" xfId="12" applyNumberFormat="1" applyFont="1" applyBorder="1" applyAlignment="1" applyProtection="1">
      <alignment horizontal="right" vertical="center" shrinkToFit="1"/>
      <protection locked="0"/>
    </xf>
    <xf numFmtId="181" fontId="4" fillId="0" borderId="101" xfId="12" applyNumberFormat="1" applyFont="1" applyBorder="1" applyAlignment="1" applyProtection="1">
      <alignment horizontal="right" vertical="center" shrinkToFit="1"/>
      <protection locked="0"/>
    </xf>
    <xf numFmtId="181" fontId="4" fillId="0" borderId="86" xfId="12" applyNumberFormat="1" applyFont="1" applyBorder="1" applyAlignment="1" applyProtection="1">
      <alignment horizontal="right" vertical="center" shrinkToFit="1"/>
      <protection locked="0"/>
    </xf>
    <xf numFmtId="0" fontId="4" fillId="0" borderId="86" xfId="12" applyFont="1" applyBorder="1" applyAlignment="1" applyProtection="1">
      <alignment horizontal="left" vertical="center" shrinkToFit="1"/>
      <protection locked="0"/>
    </xf>
    <xf numFmtId="0" fontId="4" fillId="0" borderId="92" xfId="12" applyFont="1" applyBorder="1" applyAlignment="1" applyProtection="1">
      <alignment horizontal="left" vertical="center" shrinkToFit="1"/>
      <protection locked="0"/>
    </xf>
    <xf numFmtId="0" fontId="4" fillId="0" borderId="82" xfId="12" applyFont="1" applyBorder="1" applyAlignment="1" applyProtection="1">
      <alignment horizontal="left" vertical="center" shrinkToFit="1"/>
      <protection locked="0"/>
    </xf>
    <xf numFmtId="0" fontId="4" fillId="0" borderId="83" xfId="12" applyFont="1" applyBorder="1" applyAlignment="1" applyProtection="1">
      <alignment horizontal="left" vertical="center" shrinkToFit="1"/>
      <protection locked="0"/>
    </xf>
    <xf numFmtId="0" fontId="4" fillId="0" borderId="84" xfId="12" applyFont="1" applyBorder="1" applyAlignment="1" applyProtection="1">
      <alignment horizontal="left" vertical="center" shrinkToFit="1"/>
      <protection locked="0"/>
    </xf>
    <xf numFmtId="181" fontId="4" fillId="0" borderId="85" xfId="12" applyNumberFormat="1" applyFont="1" applyBorder="1" applyAlignment="1" applyProtection="1">
      <alignment horizontal="right" vertical="center" shrinkToFit="1"/>
      <protection locked="0"/>
    </xf>
    <xf numFmtId="0" fontId="4" fillId="4" borderId="16" xfId="12" applyFont="1" applyFill="1" applyBorder="1" applyAlignment="1" applyProtection="1">
      <alignment horizontal="center" vertical="center" wrapText="1"/>
      <protection locked="0"/>
    </xf>
    <xf numFmtId="0" fontId="4" fillId="4" borderId="19" xfId="12" applyFont="1" applyFill="1" applyBorder="1" applyAlignment="1" applyProtection="1">
      <alignment horizontal="center" vertical="center" wrapText="1"/>
      <protection locked="0"/>
    </xf>
    <xf numFmtId="0" fontId="4" fillId="4" borderId="14" xfId="12" applyFont="1" applyFill="1" applyBorder="1" applyAlignment="1" applyProtection="1">
      <alignment horizontal="center" vertical="center" wrapText="1"/>
      <protection locked="0"/>
    </xf>
    <xf numFmtId="0" fontId="4" fillId="4" borderId="79" xfId="12" applyFont="1"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wrapText="1"/>
      <protection locked="0"/>
    </xf>
    <xf numFmtId="0" fontId="4" fillId="4" borderId="78" xfId="12" applyFont="1" applyFill="1" applyBorder="1" applyAlignment="1" applyProtection="1">
      <alignment horizontal="center" vertical="center" wrapText="1"/>
      <protection locked="0"/>
    </xf>
    <xf numFmtId="0" fontId="4" fillId="4" borderId="20" xfId="12" applyFont="1" applyFill="1" applyBorder="1" applyAlignment="1" applyProtection="1">
      <alignment horizontal="center" vertical="center" wrapText="1"/>
      <protection locked="0"/>
    </xf>
    <xf numFmtId="0" fontId="4" fillId="4" borderId="80" xfId="12" applyFont="1" applyFill="1" applyBorder="1" applyAlignment="1" applyProtection="1">
      <alignment horizontal="center" vertical="center" wrapText="1"/>
      <protection locked="0"/>
    </xf>
    <xf numFmtId="181" fontId="4" fillId="0" borderId="96" xfId="15" applyNumberFormat="1" applyFont="1" applyBorder="1" applyAlignment="1" applyProtection="1">
      <alignment horizontal="right" vertical="center" shrinkToFit="1"/>
      <protection locked="0"/>
    </xf>
    <xf numFmtId="181" fontId="4" fillId="0" borderId="97" xfId="15" applyNumberFormat="1" applyFont="1" applyBorder="1" applyAlignment="1" applyProtection="1">
      <alignment horizontal="right" vertical="center" shrinkToFit="1"/>
      <protection locked="0"/>
    </xf>
    <xf numFmtId="181" fontId="4" fillId="0" borderId="98" xfId="15" applyNumberFormat="1" applyFont="1" applyBorder="1" applyAlignment="1" applyProtection="1">
      <alignment horizontal="right" vertical="center" shrinkToFit="1"/>
      <protection locked="0"/>
    </xf>
    <xf numFmtId="0" fontId="4" fillId="0" borderId="96" xfId="15" applyFont="1" applyBorder="1" applyAlignment="1" applyProtection="1">
      <alignment horizontal="left" vertical="center" shrinkToFit="1"/>
      <protection locked="0"/>
    </xf>
    <xf numFmtId="0" fontId="4" fillId="0" borderId="97" xfId="15" applyFont="1" applyBorder="1" applyAlignment="1" applyProtection="1">
      <alignment horizontal="left" vertical="center" shrinkToFit="1"/>
      <protection locked="0"/>
    </xf>
    <xf numFmtId="0" fontId="4" fillId="0" borderId="103" xfId="15" applyFont="1" applyBorder="1" applyAlignment="1" applyProtection="1">
      <alignment horizontal="left" vertical="center" shrinkToFit="1"/>
      <protection locked="0"/>
    </xf>
    <xf numFmtId="0" fontId="4" fillId="4" borderId="18" xfId="12" applyFont="1" applyFill="1" applyBorder="1" applyAlignment="1" applyProtection="1">
      <alignment horizontal="center" vertical="center"/>
      <protection locked="0"/>
    </xf>
    <xf numFmtId="0" fontId="4" fillId="4" borderId="19" xfId="12" applyFont="1" applyFill="1" applyBorder="1" applyAlignment="1" applyProtection="1">
      <alignment horizontal="center" vertical="center"/>
      <protection locked="0"/>
    </xf>
    <xf numFmtId="0" fontId="4" fillId="4" borderId="14" xfId="12" applyFont="1" applyFill="1" applyBorder="1" applyAlignment="1" applyProtection="1">
      <alignment horizontal="center" vertical="center"/>
      <protection locked="0"/>
    </xf>
    <xf numFmtId="0" fontId="4" fillId="4" borderId="76" xfId="12" applyFont="1" applyFill="1" applyBorder="1" applyAlignment="1" applyProtection="1">
      <alignment horizontal="center" vertical="center"/>
      <protection locked="0"/>
    </xf>
    <xf numFmtId="0" fontId="4" fillId="4" borderId="77" xfId="12" applyFont="1" applyFill="1" applyBorder="1" applyAlignment="1" applyProtection="1">
      <alignment horizontal="center" vertical="center"/>
      <protection locked="0"/>
    </xf>
    <xf numFmtId="0" fontId="4" fillId="4" borderId="78" xfId="12" applyFont="1" applyFill="1" applyBorder="1" applyAlignment="1" applyProtection="1">
      <alignment horizontal="center" vertical="center"/>
      <protection locked="0"/>
    </xf>
    <xf numFmtId="0" fontId="4" fillId="4" borderId="16" xfId="12" applyFont="1" applyFill="1" applyBorder="1" applyAlignment="1" applyProtection="1">
      <alignment horizontal="center" vertical="center" wrapText="1" shrinkToFit="1"/>
      <protection locked="0"/>
    </xf>
    <xf numFmtId="0" fontId="4" fillId="4" borderId="19" xfId="12" applyFont="1" applyFill="1" applyBorder="1" applyAlignment="1" applyProtection="1">
      <alignment horizontal="center" vertical="center" shrinkToFit="1"/>
      <protection locked="0"/>
    </xf>
    <xf numFmtId="0" fontId="4" fillId="4" borderId="14"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shrinkToFit="1"/>
      <protection locked="0"/>
    </xf>
    <xf numFmtId="0" fontId="4" fillId="4" borderId="77" xfId="12" applyFont="1" applyFill="1" applyBorder="1" applyAlignment="1" applyProtection="1">
      <alignment horizontal="center" vertical="center" shrinkToFit="1"/>
      <protection locked="0"/>
    </xf>
    <xf numFmtId="0" fontId="4" fillId="4" borderId="78"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protection locked="0"/>
    </xf>
    <xf numFmtId="0" fontId="4" fillId="0" borderId="98" xfId="15" applyFont="1" applyBorder="1" applyAlignment="1" applyProtection="1">
      <alignment horizontal="left" vertical="center" shrinkToFit="1"/>
      <protection locked="0"/>
    </xf>
    <xf numFmtId="179" fontId="4" fillId="5" borderId="120" xfId="12" applyNumberFormat="1" applyFont="1" applyFill="1" applyBorder="1" applyAlignment="1" applyProtection="1">
      <alignment horizontal="right" vertical="center" shrinkToFit="1"/>
      <protection locked="0"/>
    </xf>
    <xf numFmtId="181" fontId="4" fillId="5" borderId="62" xfId="12" applyNumberFormat="1" applyFont="1" applyFill="1" applyBorder="1" applyAlignment="1" applyProtection="1">
      <alignment horizontal="right" vertical="center" shrinkToFit="1"/>
      <protection locked="0"/>
    </xf>
    <xf numFmtId="181" fontId="4" fillId="5" borderId="57" xfId="12" applyNumberFormat="1" applyFont="1" applyFill="1" applyBorder="1" applyAlignment="1" applyProtection="1">
      <alignment horizontal="right" vertical="center" shrinkToFit="1"/>
      <protection locked="0"/>
    </xf>
    <xf numFmtId="181" fontId="4" fillId="5" borderId="129" xfId="12" applyNumberFormat="1" applyFont="1" applyFill="1" applyBorder="1" applyAlignment="1" applyProtection="1">
      <alignment horizontal="right" vertical="center" shrinkToFit="1"/>
      <protection locked="0"/>
    </xf>
    <xf numFmtId="181" fontId="4" fillId="5" borderId="117" xfId="12" applyNumberFormat="1" applyFont="1" applyFill="1" applyBorder="1" applyAlignment="1" applyProtection="1">
      <alignment horizontal="right" vertical="center" shrinkToFit="1"/>
      <protection locked="0"/>
    </xf>
    <xf numFmtId="181" fontId="4" fillId="5" borderId="118" xfId="12" applyNumberFormat="1" applyFont="1" applyFill="1" applyBorder="1" applyAlignment="1" applyProtection="1">
      <alignment horizontal="right" vertical="center" shrinkToFit="1"/>
      <protection locked="0"/>
    </xf>
    <xf numFmtId="181" fontId="4" fillId="5" borderId="119" xfId="12" applyNumberFormat="1" applyFont="1" applyFill="1" applyBorder="1" applyAlignment="1" applyProtection="1">
      <alignment horizontal="right" vertical="center" shrinkToFit="1"/>
      <protection locked="0"/>
    </xf>
    <xf numFmtId="181" fontId="4" fillId="2" borderId="104" xfId="13" applyNumberFormat="1" applyFont="1" applyFill="1" applyBorder="1" applyAlignment="1" applyProtection="1">
      <alignment horizontal="right" vertical="center" shrinkToFit="1"/>
      <protection locked="0"/>
    </xf>
    <xf numFmtId="181" fontId="4" fillId="2" borderId="100" xfId="13" applyNumberFormat="1" applyFont="1" applyFill="1" applyBorder="1" applyAlignment="1" applyProtection="1">
      <alignment horizontal="right" vertical="center" shrinkToFit="1"/>
      <protection locked="0"/>
    </xf>
    <xf numFmtId="179" fontId="4" fillId="2" borderId="100" xfId="13" applyNumberFormat="1" applyFont="1" applyFill="1" applyBorder="1" applyAlignment="1" applyProtection="1">
      <alignment horizontal="right" vertical="center" shrinkToFit="1"/>
      <protection locked="0"/>
    </xf>
    <xf numFmtId="0" fontId="4" fillId="0" borderId="65" xfId="12" applyFont="1" applyBorder="1" applyAlignment="1" applyProtection="1">
      <alignment horizontal="center" vertical="center" shrinkToFit="1"/>
      <protection locked="0"/>
    </xf>
    <xf numFmtId="0" fontId="4" fillId="0" borderId="50" xfId="12" applyFont="1" applyBorder="1" applyAlignment="1" applyProtection="1">
      <alignment horizontal="center" vertical="center"/>
      <protection locked="0"/>
    </xf>
    <xf numFmtId="0" fontId="4" fillId="0" borderId="52" xfId="12" applyFont="1" applyBorder="1" applyAlignment="1" applyProtection="1">
      <alignment horizontal="center" vertical="center"/>
      <protection locked="0"/>
    </xf>
    <xf numFmtId="0" fontId="4" fillId="0" borderId="96" xfId="14" applyFont="1" applyBorder="1" applyAlignment="1" applyProtection="1">
      <alignment horizontal="left" vertical="center" shrinkToFit="1"/>
      <protection locked="0"/>
    </xf>
    <xf numFmtId="0" fontId="4" fillId="0" borderId="97" xfId="14" applyFont="1" applyBorder="1" applyAlignment="1" applyProtection="1">
      <alignment horizontal="left" vertical="center" shrinkToFit="1"/>
      <protection locked="0"/>
    </xf>
    <xf numFmtId="0" fontId="4" fillId="0" borderId="98" xfId="14" applyFont="1" applyBorder="1" applyAlignment="1" applyProtection="1">
      <alignment horizontal="left" vertical="center" shrinkToFit="1"/>
      <protection locked="0"/>
    </xf>
    <xf numFmtId="181" fontId="4" fillId="2" borderId="99" xfId="13" applyNumberFormat="1" applyFont="1" applyFill="1" applyBorder="1" applyAlignment="1" applyProtection="1">
      <alignment horizontal="right" vertical="center" shrinkToFit="1"/>
      <protection locked="0"/>
    </xf>
    <xf numFmtId="181" fontId="4" fillId="2" borderId="101" xfId="13" applyNumberFormat="1" applyFont="1" applyFill="1" applyBorder="1" applyAlignment="1" applyProtection="1">
      <alignment horizontal="right" vertical="center" shrinkToFit="1"/>
      <protection locked="0"/>
    </xf>
    <xf numFmtId="181" fontId="4" fillId="0" borderId="102" xfId="14" applyNumberFormat="1" applyFont="1" applyBorder="1" applyAlignment="1" applyProtection="1">
      <alignment horizontal="right" vertical="center" shrinkToFit="1"/>
      <protection locked="0"/>
    </xf>
    <xf numFmtId="181" fontId="4" fillId="0" borderId="97" xfId="14" applyNumberFormat="1" applyFont="1" applyBorder="1" applyAlignment="1" applyProtection="1">
      <alignment horizontal="right" vertical="center" shrinkToFit="1"/>
      <protection locked="0"/>
    </xf>
    <xf numFmtId="181" fontId="4" fillId="0" borderId="103" xfId="14" applyNumberFormat="1" applyFont="1" applyBorder="1" applyAlignment="1" applyProtection="1">
      <alignment horizontal="right" vertical="center" shrinkToFit="1"/>
      <protection locked="0"/>
    </xf>
    <xf numFmtId="181" fontId="4" fillId="0" borderId="99" xfId="14" applyNumberFormat="1" applyFont="1" applyBorder="1" applyAlignment="1" applyProtection="1">
      <alignment horizontal="right" vertical="center" shrinkToFit="1"/>
      <protection locked="0"/>
    </xf>
    <xf numFmtId="181" fontId="4" fillId="0" borderId="100" xfId="14" applyNumberFormat="1" applyFont="1" applyBorder="1" applyAlignment="1" applyProtection="1">
      <alignment horizontal="right" vertical="center" shrinkToFit="1"/>
      <protection locked="0"/>
    </xf>
    <xf numFmtId="181" fontId="4" fillId="0" borderId="101" xfId="14" applyNumberFormat="1" applyFont="1" applyBorder="1" applyAlignment="1" applyProtection="1">
      <alignment horizontal="right" vertical="center" shrinkToFit="1"/>
      <protection locked="0"/>
    </xf>
    <xf numFmtId="179" fontId="4" fillId="0" borderId="100" xfId="12" applyNumberFormat="1" applyFont="1" applyBorder="1" applyAlignment="1" applyProtection="1">
      <alignment horizontal="right" vertical="center" shrinkToFit="1"/>
      <protection locked="0"/>
    </xf>
    <xf numFmtId="0" fontId="4" fillId="0" borderId="123" xfId="12" applyFont="1" applyBorder="1" applyAlignment="1" applyProtection="1">
      <alignment horizontal="left" vertical="center" shrinkToFit="1"/>
      <protection locked="0"/>
    </xf>
    <xf numFmtId="0" fontId="4" fillId="0" borderId="126" xfId="12" applyFont="1" applyBorder="1" applyAlignment="1" applyProtection="1">
      <alignment horizontal="left" vertical="center" shrinkToFit="1"/>
      <protection locked="0"/>
    </xf>
    <xf numFmtId="0" fontId="4" fillId="0" borderId="82" xfId="14" applyFont="1" applyBorder="1" applyAlignment="1" applyProtection="1">
      <alignment horizontal="left" vertical="center" shrinkToFit="1"/>
      <protection locked="0"/>
    </xf>
    <xf numFmtId="0" fontId="4" fillId="0" borderId="83" xfId="14" applyFont="1" applyBorder="1" applyAlignment="1" applyProtection="1">
      <alignment horizontal="left" vertical="center" shrinkToFit="1"/>
      <protection locked="0"/>
    </xf>
    <xf numFmtId="0" fontId="4" fillId="0" borderId="84" xfId="14" applyFont="1" applyBorder="1" applyAlignment="1" applyProtection="1">
      <alignment horizontal="left" vertical="center" shrinkToFit="1"/>
      <protection locked="0"/>
    </xf>
    <xf numFmtId="181" fontId="4" fillId="0" borderId="122" xfId="14" applyNumberFormat="1" applyFont="1" applyBorder="1" applyAlignment="1" applyProtection="1">
      <alignment horizontal="right" vertical="center" shrinkToFit="1"/>
      <protection locked="0"/>
    </xf>
    <xf numFmtId="181" fontId="4" fillId="0" borderId="123" xfId="14" applyNumberFormat="1" applyFont="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181" fontId="4" fillId="0" borderId="126" xfId="14" applyNumberFormat="1" applyFont="1" applyBorder="1" applyAlignment="1" applyProtection="1">
      <alignment horizontal="right" vertical="center" shrinkToFit="1"/>
      <protection locked="0"/>
    </xf>
    <xf numFmtId="181" fontId="4" fillId="0" borderId="127" xfId="12" applyNumberFormat="1" applyFont="1" applyBorder="1" applyAlignment="1" applyProtection="1">
      <alignment horizontal="right" vertical="center" shrinkToFit="1"/>
      <protection locked="0"/>
    </xf>
    <xf numFmtId="181" fontId="4" fillId="0" borderId="123" xfId="12" applyNumberFormat="1" applyFont="1" applyBorder="1" applyAlignment="1" applyProtection="1">
      <alignment horizontal="right" vertical="center" shrinkToFit="1"/>
      <protection locked="0"/>
    </xf>
    <xf numFmtId="179" fontId="4" fillId="0" borderId="123" xfId="12" applyNumberFormat="1" applyFont="1" applyBorder="1" applyAlignment="1" applyProtection="1">
      <alignment horizontal="right" vertical="center" shrinkToFit="1"/>
      <protection locked="0"/>
    </xf>
    <xf numFmtId="0" fontId="4" fillId="4" borderId="18" xfId="12" applyFont="1" applyFill="1" applyBorder="1" applyAlignment="1" applyProtection="1">
      <alignment horizontal="center" vertical="center" wrapText="1" shrinkToFit="1"/>
      <protection locked="0"/>
    </xf>
    <xf numFmtId="0" fontId="4" fillId="4" borderId="20" xfId="12" applyFont="1" applyFill="1" applyBorder="1" applyAlignment="1" applyProtection="1">
      <alignment horizontal="center" vertical="center" shrinkToFit="1"/>
      <protection locked="0"/>
    </xf>
    <xf numFmtId="0" fontId="4" fillId="4" borderId="76"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shrinkToFit="1"/>
      <protection locked="0"/>
    </xf>
    <xf numFmtId="0" fontId="4" fillId="2" borderId="46" xfId="12" applyFont="1" applyFill="1" applyBorder="1" applyAlignment="1">
      <alignment horizontal="left" vertical="center"/>
    </xf>
    <xf numFmtId="0" fontId="4" fillId="2" borderId="19" xfId="12" applyFont="1" applyFill="1" applyBorder="1" applyAlignment="1">
      <alignment horizontal="left" vertical="center"/>
    </xf>
    <xf numFmtId="181" fontId="4" fillId="5" borderId="114" xfId="15" applyNumberFormat="1" applyFont="1" applyFill="1" applyBorder="1" applyAlignment="1" applyProtection="1">
      <alignment horizontal="right" vertical="center" shrinkToFit="1"/>
      <protection locked="0"/>
    </xf>
    <xf numFmtId="0" fontId="4" fillId="5" borderId="114" xfId="15" applyFont="1" applyFill="1" applyBorder="1" applyAlignment="1" applyProtection="1">
      <alignment horizontal="left" vertical="center" shrinkToFit="1"/>
      <protection locked="0"/>
    </xf>
    <xf numFmtId="0" fontId="4" fillId="5" borderId="118" xfId="15" applyFont="1" applyFill="1" applyBorder="1" applyAlignment="1" applyProtection="1">
      <alignment horizontal="left" vertical="center" shrinkToFit="1"/>
      <protection locked="0"/>
    </xf>
    <xf numFmtId="181" fontId="4" fillId="5" borderId="62" xfId="15" applyNumberFormat="1" applyFont="1" applyFill="1" applyBorder="1" applyAlignment="1" applyProtection="1">
      <alignment horizontal="right" vertical="center" shrinkToFit="1"/>
      <protection locked="0"/>
    </xf>
    <xf numFmtId="181" fontId="4" fillId="5" borderId="55" xfId="15" applyNumberFormat="1" applyFont="1" applyFill="1" applyBorder="1" applyAlignment="1" applyProtection="1">
      <alignment horizontal="right" vertical="center" shrinkToFit="1"/>
      <protection locked="0"/>
    </xf>
    <xf numFmtId="181" fontId="4" fillId="5" borderId="57" xfId="15" applyNumberFormat="1" applyFont="1" applyFill="1" applyBorder="1" applyAlignment="1" applyProtection="1">
      <alignment horizontal="right" vertical="center" shrinkToFit="1"/>
      <protection locked="0"/>
    </xf>
    <xf numFmtId="181" fontId="4" fillId="5" borderId="113" xfId="15" applyNumberFormat="1" applyFont="1" applyFill="1" applyBorder="1" applyAlignment="1" applyProtection="1">
      <alignment horizontal="right" vertical="center" shrinkToFit="1"/>
      <protection locked="0"/>
    </xf>
    <xf numFmtId="181" fontId="4" fillId="5" borderId="115" xfId="15" applyNumberFormat="1" applyFont="1" applyFill="1" applyBorder="1" applyAlignment="1" applyProtection="1">
      <alignment horizontal="right" vertical="center" shrinkToFit="1"/>
      <protection locked="0"/>
    </xf>
    <xf numFmtId="181" fontId="4" fillId="5" borderId="116" xfId="15" applyNumberFormat="1" applyFont="1" applyFill="1" applyBorder="1" applyAlignment="1" applyProtection="1">
      <alignment horizontal="right" vertical="center" shrinkToFit="1"/>
      <protection locked="0"/>
    </xf>
    <xf numFmtId="181" fontId="4" fillId="5" borderId="117" xfId="15" applyNumberFormat="1" applyFont="1" applyFill="1" applyBorder="1" applyAlignment="1" applyProtection="1">
      <alignment horizontal="right" vertical="center" shrinkToFit="1"/>
      <protection locked="0"/>
    </xf>
    <xf numFmtId="181" fontId="4" fillId="5" borderId="118" xfId="15" applyNumberFormat="1" applyFont="1" applyFill="1" applyBorder="1" applyAlignment="1" applyProtection="1">
      <alignment horizontal="right" vertical="center" shrinkToFit="1"/>
      <protection locked="0"/>
    </xf>
    <xf numFmtId="181" fontId="4" fillId="5" borderId="119" xfId="15" applyNumberFormat="1" applyFont="1" applyFill="1" applyBorder="1" applyAlignment="1" applyProtection="1">
      <alignment horizontal="right" vertical="center" shrinkToFit="1"/>
      <protection locked="0"/>
    </xf>
    <xf numFmtId="181" fontId="4" fillId="5" borderId="120" xfId="15" applyNumberFormat="1" applyFont="1" applyFill="1" applyBorder="1" applyAlignment="1" applyProtection="1">
      <alignment horizontal="right" vertical="center" shrinkToFit="1"/>
      <protection locked="0"/>
    </xf>
    <xf numFmtId="181" fontId="4" fillId="0" borderId="107" xfId="14" applyNumberFormat="1" applyFont="1" applyBorder="1" applyAlignment="1" applyProtection="1">
      <alignment horizontal="right" vertical="center" shrinkToFit="1"/>
      <protection locked="0"/>
    </xf>
    <xf numFmtId="181" fontId="4" fillId="0" borderId="108" xfId="14" applyNumberFormat="1" applyFont="1" applyBorder="1" applyAlignment="1" applyProtection="1">
      <alignment horizontal="right" vertical="center" shrinkToFit="1"/>
      <protection locked="0"/>
    </xf>
    <xf numFmtId="181" fontId="4" fillId="0" borderId="109" xfId="14" applyNumberFormat="1" applyFont="1" applyBorder="1" applyAlignment="1" applyProtection="1">
      <alignment horizontal="right" vertical="center" shrinkToFit="1"/>
      <protection locked="0"/>
    </xf>
    <xf numFmtId="181" fontId="4" fillId="0" borderId="110" xfId="15" applyNumberFormat="1" applyFont="1" applyBorder="1" applyAlignment="1" applyProtection="1">
      <alignment horizontal="right" vertical="center" shrinkToFit="1"/>
      <protection locked="0"/>
    </xf>
    <xf numFmtId="181" fontId="4" fillId="0" borderId="108" xfId="15" applyNumberFormat="1" applyFont="1" applyBorder="1" applyAlignment="1" applyProtection="1">
      <alignment horizontal="right" vertical="center" shrinkToFit="1"/>
      <protection locked="0"/>
    </xf>
    <xf numFmtId="0" fontId="4" fillId="0" borderId="108" xfId="15" applyFont="1" applyBorder="1" applyAlignment="1" applyProtection="1">
      <alignment horizontal="left" vertical="center" shrinkToFit="1"/>
      <protection locked="0"/>
    </xf>
    <xf numFmtId="0" fontId="4" fillId="0" borderId="111" xfId="15" applyFont="1" applyBorder="1" applyAlignment="1" applyProtection="1">
      <alignment horizontal="left" vertical="center" shrinkToFit="1"/>
      <protection locked="0"/>
    </xf>
    <xf numFmtId="181" fontId="4" fillId="0" borderId="104" xfId="15" applyNumberFormat="1" applyFont="1" applyBorder="1" applyAlignment="1" applyProtection="1">
      <alignment horizontal="right" vertical="center" shrinkToFit="1"/>
      <protection locked="0"/>
    </xf>
    <xf numFmtId="181" fontId="4" fillId="0" borderId="100" xfId="15" applyNumberFormat="1" applyFont="1" applyBorder="1" applyAlignment="1" applyProtection="1">
      <alignment horizontal="right" vertical="center" shrinkToFit="1"/>
      <protection locked="0"/>
    </xf>
    <xf numFmtId="0" fontId="4" fillId="0" borderId="100" xfId="15" applyFont="1" applyBorder="1" applyAlignment="1" applyProtection="1">
      <alignment horizontal="left" vertical="center" shrinkToFit="1"/>
      <protection locked="0"/>
    </xf>
    <xf numFmtId="0" fontId="4" fillId="0" borderId="105" xfId="15" applyFont="1" applyBorder="1" applyAlignment="1" applyProtection="1">
      <alignment horizontal="left" vertical="center" shrinkToFit="1"/>
      <protection locked="0"/>
    </xf>
    <xf numFmtId="181" fontId="4" fillId="0" borderId="82" xfId="15" applyNumberFormat="1" applyFont="1" applyBorder="1" applyAlignment="1" applyProtection="1">
      <alignment horizontal="right" vertical="center" shrinkToFit="1"/>
      <protection locked="0"/>
    </xf>
    <xf numFmtId="181" fontId="4" fillId="0" borderId="83" xfId="15" applyNumberFormat="1" applyFont="1" applyBorder="1" applyAlignment="1" applyProtection="1">
      <alignment horizontal="right" vertical="center" shrinkToFit="1"/>
      <protection locked="0"/>
    </xf>
    <xf numFmtId="181" fontId="4" fillId="0" borderId="84" xfId="15" applyNumberFormat="1" applyFont="1" applyBorder="1" applyAlignment="1" applyProtection="1">
      <alignment horizontal="right" vertical="center" shrinkToFit="1"/>
      <protection locked="0"/>
    </xf>
    <xf numFmtId="0" fontId="4" fillId="0" borderId="82" xfId="15" applyFont="1" applyBorder="1" applyAlignment="1" applyProtection="1">
      <alignment horizontal="left" vertical="center" shrinkToFit="1"/>
      <protection locked="0"/>
    </xf>
    <xf numFmtId="0" fontId="4" fillId="0" borderId="83" xfId="15" applyFont="1" applyBorder="1" applyAlignment="1" applyProtection="1">
      <alignment horizontal="left" vertical="center" shrinkToFit="1"/>
      <protection locked="0"/>
    </xf>
    <xf numFmtId="0" fontId="4" fillId="0" borderId="94" xfId="15" applyFont="1" applyBorder="1" applyAlignment="1" applyProtection="1">
      <alignment horizontal="left" vertical="center" shrinkToFit="1"/>
      <protection locked="0"/>
    </xf>
    <xf numFmtId="181" fontId="4" fillId="0" borderId="85" xfId="14" applyNumberFormat="1" applyFont="1" applyBorder="1" applyAlignment="1" applyProtection="1">
      <alignment horizontal="right" vertical="center" shrinkToFit="1"/>
      <protection locked="0"/>
    </xf>
    <xf numFmtId="181" fontId="4" fillId="0" borderId="86" xfId="14" applyNumberFormat="1" applyFont="1" applyBorder="1" applyAlignment="1" applyProtection="1">
      <alignment horizontal="right" vertical="center" shrinkToFit="1"/>
      <protection locked="0"/>
    </xf>
    <xf numFmtId="181" fontId="4" fillId="0" borderId="87" xfId="14" applyNumberFormat="1" applyFont="1" applyBorder="1" applyAlignment="1" applyProtection="1">
      <alignment horizontal="right" vertical="center" shrinkToFit="1"/>
      <protection locked="0"/>
    </xf>
    <xf numFmtId="181" fontId="4" fillId="0" borderId="88" xfId="14" applyNumberFormat="1" applyFont="1" applyBorder="1" applyAlignment="1" applyProtection="1">
      <alignment horizontal="right" vertical="center" shrinkToFit="1"/>
      <protection locked="0"/>
    </xf>
    <xf numFmtId="181" fontId="4" fillId="0" borderId="89" xfId="14" applyNumberFormat="1" applyFont="1" applyBorder="1" applyAlignment="1" applyProtection="1">
      <alignment horizontal="right" vertical="center" shrinkToFit="1"/>
      <protection locked="0"/>
    </xf>
    <xf numFmtId="181" fontId="4" fillId="0" borderId="90" xfId="14" applyNumberFormat="1" applyFont="1" applyBorder="1" applyAlignment="1" applyProtection="1">
      <alignment horizontal="right" vertical="center" shrinkToFit="1"/>
      <protection locked="0"/>
    </xf>
    <xf numFmtId="181" fontId="4" fillId="0" borderId="91" xfId="15" applyNumberFormat="1" applyFont="1" applyBorder="1" applyAlignment="1" applyProtection="1">
      <alignment horizontal="right" vertical="center" shrinkToFit="1"/>
      <protection locked="0"/>
    </xf>
    <xf numFmtId="181" fontId="4" fillId="0" borderId="86" xfId="15" applyNumberFormat="1" applyFont="1" applyBorder="1" applyAlignment="1" applyProtection="1">
      <alignment horizontal="right" vertical="center" shrinkToFit="1"/>
      <protection locked="0"/>
    </xf>
    <xf numFmtId="0" fontId="4" fillId="0" borderId="86" xfId="15" applyFont="1" applyBorder="1" applyAlignment="1" applyProtection="1">
      <alignment horizontal="left" vertical="center" shrinkToFit="1"/>
      <protection locked="0"/>
    </xf>
    <xf numFmtId="0" fontId="4" fillId="0" borderId="92"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0" fontId="3" fillId="4" borderId="16"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4" xfId="12" applyFill="1" applyBorder="1" applyAlignment="1" applyProtection="1">
      <alignment horizontal="center" vertical="center" wrapText="1"/>
      <protection locked="0"/>
    </xf>
    <xf numFmtId="0" fontId="3" fillId="4" borderId="79" xfId="12" applyFill="1" applyBorder="1" applyAlignment="1" applyProtection="1">
      <alignment horizontal="center" vertical="center" wrapText="1"/>
      <protection locked="0"/>
    </xf>
    <xf numFmtId="0" fontId="3" fillId="4" borderId="77" xfId="12" applyFill="1" applyBorder="1" applyAlignment="1" applyProtection="1">
      <alignment horizontal="center" vertical="center" wrapText="1"/>
      <protection locked="0"/>
    </xf>
    <xf numFmtId="0" fontId="3" fillId="4" borderId="78" xfId="12" applyFill="1" applyBorder="1" applyAlignment="1" applyProtection="1">
      <alignment horizontal="center" vertical="center" wrapText="1"/>
      <protection locked="0"/>
    </xf>
    <xf numFmtId="0" fontId="22" fillId="2" borderId="0" xfId="12" applyFont="1" applyFill="1">
      <alignment vertical="center"/>
    </xf>
    <xf numFmtId="0" fontId="23" fillId="2" borderId="21" xfId="12" applyFont="1" applyFill="1" applyBorder="1" applyAlignment="1">
      <alignment horizontal="center" vertical="center"/>
    </xf>
    <xf numFmtId="0" fontId="23" fillId="2" borderId="22" xfId="12" applyFont="1" applyFill="1" applyBorder="1" applyAlignment="1">
      <alignment horizontal="center" vertical="center"/>
    </xf>
    <xf numFmtId="0" fontId="23" fillId="2" borderId="23" xfId="12" applyFont="1" applyFill="1" applyBorder="1" applyAlignment="1">
      <alignment horizontal="center" vertical="center"/>
    </xf>
    <xf numFmtId="0" fontId="4" fillId="4" borderId="18" xfId="12" applyFont="1"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wrapText="1"/>
      <protection locked="0"/>
    </xf>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177" fontId="21" fillId="0" borderId="10" xfId="2" applyNumberFormat="1" applyFont="1" applyFill="1" applyBorder="1" applyAlignment="1">
      <alignment vertical="center" wrapText="1"/>
    </xf>
    <xf numFmtId="177" fontId="21" fillId="0" borderId="9" xfId="2" applyNumberFormat="1" applyFont="1" applyFill="1" applyBorder="1" applyAlignment="1">
      <alignment vertical="center" wrapText="1"/>
    </xf>
    <xf numFmtId="177" fontId="21" fillId="0" borderId="11" xfId="2" applyNumberFormat="1" applyFont="1" applyFill="1" applyBorder="1" applyAlignment="1">
      <alignment vertical="center" wrapText="1"/>
    </xf>
    <xf numFmtId="0" fontId="21" fillId="2" borderId="10" xfId="2" applyFont="1" applyFill="1" applyBorder="1" applyAlignment="1">
      <alignment vertical="center"/>
    </xf>
    <xf numFmtId="0" fontId="21" fillId="2" borderId="9" xfId="2" applyFont="1" applyFill="1" applyBorder="1" applyAlignment="1">
      <alignment vertical="center"/>
    </xf>
    <xf numFmtId="0" fontId="21" fillId="2" borderId="11" xfId="2" applyFont="1" applyFill="1" applyBorder="1" applyAlignment="1">
      <alignment vertical="center"/>
    </xf>
    <xf numFmtId="177" fontId="28" fillId="0" borderId="36" xfId="4" applyNumberFormat="1" applyFont="1" applyBorder="1" applyAlignment="1">
      <alignment horizontal="center" vertical="center" wrapText="1"/>
    </xf>
    <xf numFmtId="177" fontId="28" fillId="0" borderId="32" xfId="4" applyNumberFormat="1" applyFont="1" applyBorder="1" applyAlignment="1">
      <alignment horizontal="center" vertical="center" wrapText="1"/>
    </xf>
    <xf numFmtId="177" fontId="28" fillId="0" borderId="10" xfId="4" applyNumberFormat="1" applyFont="1" applyBorder="1" applyAlignment="1">
      <alignment horizontal="center" vertical="center"/>
    </xf>
    <xf numFmtId="177" fontId="28" fillId="0" borderId="9" xfId="4" applyNumberFormat="1" applyFont="1" applyBorder="1" applyAlignment="1">
      <alignment horizontal="center" vertical="center"/>
    </xf>
    <xf numFmtId="177" fontId="28" fillId="0" borderId="11" xfId="4" applyNumberFormat="1" applyFont="1" applyBorder="1" applyAlignment="1">
      <alignment horizontal="center" vertical="center"/>
    </xf>
    <xf numFmtId="0" fontId="3" fillId="2" borderId="12" xfId="2" applyFont="1" applyFill="1" applyBorder="1" applyAlignment="1">
      <alignment horizontal="center" vertical="center" wrapText="1"/>
    </xf>
    <xf numFmtId="0" fontId="3" fillId="2" borderId="12" xfId="2" applyFont="1" applyFill="1" applyBorder="1" applyAlignment="1">
      <alignment horizontal="center"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177" fontId="28" fillId="0" borderId="10" xfId="2" applyNumberFormat="1" applyFont="1" applyBorder="1">
      <alignment vertical="center"/>
    </xf>
    <xf numFmtId="177" fontId="28" fillId="0" borderId="9" xfId="2" applyNumberFormat="1" applyFont="1" applyBorder="1">
      <alignment vertical="center"/>
    </xf>
    <xf numFmtId="177" fontId="28" fillId="0" borderId="11" xfId="2" applyNumberFormat="1" applyFont="1" applyBorder="1">
      <alignment vertical="center"/>
    </xf>
    <xf numFmtId="177" fontId="21" fillId="0" borderId="2" xfId="2" applyNumberFormat="1" applyFont="1" applyFill="1" applyBorder="1">
      <alignment vertical="center"/>
    </xf>
    <xf numFmtId="0" fontId="30" fillId="0" borderId="19" xfId="16" applyFont="1" applyFill="1" applyBorder="1" applyAlignment="1" applyProtection="1">
      <alignment horizontal="left" vertical="center" wrapText="1"/>
    </xf>
    <xf numFmtId="0" fontId="30" fillId="0" borderId="20" xfId="16" applyFont="1" applyFill="1" applyBorder="1" applyAlignment="1" applyProtection="1">
      <alignment horizontal="left" vertical="center" wrapText="1"/>
    </xf>
    <xf numFmtId="0" fontId="30" fillId="0" borderId="2" xfId="16" applyFont="1" applyFill="1" applyBorder="1" applyAlignment="1" applyProtection="1">
      <alignment horizontal="left" vertical="center"/>
    </xf>
    <xf numFmtId="0" fontId="30" fillId="0" borderId="39" xfId="16" applyFont="1" applyFill="1" applyBorder="1" applyAlignment="1" applyProtection="1">
      <alignment horizontal="left" vertical="center"/>
    </xf>
    <xf numFmtId="0" fontId="30" fillId="0" borderId="55" xfId="16" applyFont="1" applyFill="1" applyBorder="1" applyAlignment="1" applyProtection="1">
      <alignment horizontal="left" vertical="center"/>
    </xf>
    <xf numFmtId="0" fontId="30" fillId="0" borderId="57" xfId="16" applyFont="1" applyFill="1" applyBorder="1" applyAlignment="1" applyProtection="1">
      <alignment horizontal="left" vertical="center"/>
    </xf>
    <xf numFmtId="0" fontId="31" fillId="0" borderId="9" xfId="17" applyFont="1" applyFill="1" applyBorder="1" applyAlignment="1">
      <alignment horizontal="left" vertical="center" wrapText="1"/>
    </xf>
    <xf numFmtId="0" fontId="31" fillId="0" borderId="9" xfId="17" applyFont="1" applyBorder="1" applyAlignment="1">
      <alignment horizontal="left" vertical="center" wrapText="1"/>
    </xf>
    <xf numFmtId="0" fontId="31" fillId="0" borderId="53" xfId="17" applyFont="1" applyBorder="1" applyAlignment="1">
      <alignment horizontal="left" vertical="center" wrapText="1"/>
    </xf>
    <xf numFmtId="0" fontId="31" fillId="0" borderId="55" xfId="17" applyFont="1" applyFill="1" applyBorder="1" applyAlignment="1">
      <alignment horizontal="left" vertical="center" wrapText="1"/>
    </xf>
    <xf numFmtId="0" fontId="31" fillId="0" borderId="55" xfId="17" applyFont="1" applyBorder="1" applyAlignment="1">
      <alignment horizontal="left" vertical="center" wrapText="1"/>
    </xf>
    <xf numFmtId="0" fontId="31" fillId="0" borderId="57" xfId="17" applyFont="1" applyBorder="1" applyAlignment="1">
      <alignment horizontal="left" vertical="center" wrapText="1"/>
    </xf>
    <xf numFmtId="0" fontId="31" fillId="0" borderId="50" xfId="17" applyFont="1" applyFill="1" applyBorder="1" applyAlignment="1">
      <alignment horizontal="left" vertical="center" wrapText="1"/>
    </xf>
    <xf numFmtId="0" fontId="31" fillId="0" borderId="52" xfId="17" applyFont="1" applyFill="1" applyBorder="1" applyAlignment="1">
      <alignment horizontal="left" vertical="center" wrapText="1"/>
    </xf>
    <xf numFmtId="0" fontId="31" fillId="0" borderId="34" xfId="18" applyFont="1" applyFill="1" applyBorder="1" applyAlignment="1">
      <alignment vertical="center" wrapText="1"/>
    </xf>
    <xf numFmtId="0" fontId="31" fillId="0" borderId="11" xfId="18" applyFont="1" applyFill="1" applyBorder="1" applyAlignment="1">
      <alignment vertical="center" wrapText="1"/>
    </xf>
    <xf numFmtId="0" fontId="31" fillId="0" borderId="9" xfId="18" applyFont="1" applyFill="1" applyBorder="1" applyAlignment="1">
      <alignment vertical="center"/>
    </xf>
    <xf numFmtId="0" fontId="31" fillId="0" borderId="53" xfId="18" applyFont="1" applyFill="1" applyBorder="1" applyAlignment="1">
      <alignment vertical="center"/>
    </xf>
    <xf numFmtId="0" fontId="31" fillId="0" borderId="62" xfId="18" applyFont="1" applyFill="1" applyBorder="1" applyAlignment="1">
      <alignment vertical="center"/>
    </xf>
    <xf numFmtId="0" fontId="31" fillId="0" borderId="56" xfId="18" applyFont="1" applyFill="1" applyBorder="1" applyAlignment="1">
      <alignment vertical="center"/>
    </xf>
    <xf numFmtId="0" fontId="31" fillId="0" borderId="55" xfId="18" applyFont="1" applyFill="1" applyBorder="1" applyAlignment="1">
      <alignment vertical="center"/>
    </xf>
    <xf numFmtId="0" fontId="31" fillId="0" borderId="57" xfId="18" applyFont="1" applyFill="1" applyBorder="1" applyAlignment="1">
      <alignment vertical="center"/>
    </xf>
    <xf numFmtId="0" fontId="32" fillId="0" borderId="183" xfId="18" applyFont="1" applyBorder="1" applyAlignment="1">
      <alignment horizontal="center" vertical="center" wrapText="1"/>
    </xf>
    <xf numFmtId="0" fontId="32" fillId="0" borderId="184" xfId="18" applyFont="1" applyBorder="1" applyAlignment="1">
      <alignment horizontal="center" vertical="center" wrapText="1"/>
    </xf>
    <xf numFmtId="0" fontId="32" fillId="0" borderId="24" xfId="18" applyFont="1" applyBorder="1" applyAlignment="1">
      <alignment horizontal="center" vertical="center" wrapText="1"/>
    </xf>
    <xf numFmtId="0" fontId="32" fillId="0" borderId="25" xfId="18" applyFont="1" applyBorder="1" applyAlignment="1">
      <alignment horizontal="center" vertical="center" wrapText="1"/>
    </xf>
    <xf numFmtId="0" fontId="32" fillId="0" borderId="112" xfId="18" applyFont="1" applyBorder="1" applyAlignment="1">
      <alignment horizontal="center" vertical="center" wrapText="1"/>
    </xf>
    <xf numFmtId="0" fontId="32" fillId="0" borderId="182" xfId="18" applyFont="1" applyBorder="1" applyAlignment="1">
      <alignment horizontal="center" vertical="center" wrapText="1"/>
    </xf>
    <xf numFmtId="0" fontId="34" fillId="0" borderId="49" xfId="18" applyFont="1" applyBorder="1">
      <alignment vertical="center"/>
    </xf>
    <xf numFmtId="0" fontId="34" fillId="0" borderId="50" xfId="18" applyFont="1" applyBorder="1">
      <alignment vertical="center"/>
    </xf>
    <xf numFmtId="0" fontId="34" fillId="0" borderId="51" xfId="18" applyFont="1" applyBorder="1">
      <alignment vertical="center"/>
    </xf>
    <xf numFmtId="0" fontId="32" fillId="0" borderId="10" xfId="18" applyFont="1" applyBorder="1">
      <alignment vertical="center"/>
    </xf>
    <xf numFmtId="0" fontId="32" fillId="0" borderId="9" xfId="18" applyFont="1" applyBorder="1">
      <alignment vertical="center"/>
    </xf>
    <xf numFmtId="0" fontId="32" fillId="0" borderId="53" xfId="18" applyFont="1" applyBorder="1">
      <alignment vertical="center"/>
    </xf>
    <xf numFmtId="0" fontId="32" fillId="0" borderId="54" xfId="18" applyFont="1" applyBorder="1">
      <alignment vertical="center"/>
    </xf>
    <xf numFmtId="0" fontId="32" fillId="0" borderId="55" xfId="18" applyFont="1" applyBorder="1">
      <alignment vertical="center"/>
    </xf>
    <xf numFmtId="0" fontId="32" fillId="0" borderId="56" xfId="18" applyFont="1" applyBorder="1">
      <alignment vertical="center"/>
    </xf>
    <xf numFmtId="0" fontId="31" fillId="0" borderId="18" xfId="18" applyFont="1" applyFill="1" applyBorder="1" applyAlignment="1">
      <alignment vertical="center" wrapText="1"/>
    </xf>
    <xf numFmtId="0" fontId="31" fillId="0" borderId="14" xfId="18" applyFont="1" applyFill="1" applyBorder="1" applyAlignment="1">
      <alignment vertical="center" wrapText="1"/>
    </xf>
    <xf numFmtId="0" fontId="31" fillId="0" borderId="27" xfId="18" applyFont="1" applyFill="1" applyBorder="1" applyAlignment="1">
      <alignment vertical="center" wrapText="1"/>
    </xf>
    <xf numFmtId="0" fontId="31" fillId="0" borderId="5" xfId="18" applyFont="1" applyFill="1" applyBorder="1" applyAlignment="1">
      <alignment vertical="center" wrapText="1"/>
    </xf>
    <xf numFmtId="0" fontId="31" fillId="0" borderId="29" xfId="18" applyFont="1" applyFill="1" applyBorder="1" applyAlignment="1">
      <alignment vertical="center" wrapText="1"/>
    </xf>
    <xf numFmtId="0" fontId="31" fillId="0" borderId="8" xfId="18" applyFont="1" applyFill="1" applyBorder="1" applyAlignment="1">
      <alignment vertical="center" wrapText="1"/>
    </xf>
    <xf numFmtId="0" fontId="31" fillId="0" borderId="50" xfId="18" applyFont="1" applyFill="1" applyBorder="1" applyAlignment="1">
      <alignment vertical="center"/>
    </xf>
    <xf numFmtId="0" fontId="31" fillId="0" borderId="52" xfId="18" applyFont="1" applyFill="1" applyBorder="1" applyAlignment="1">
      <alignment vertical="center"/>
    </xf>
    <xf numFmtId="0" fontId="31" fillId="0" borderId="38" xfId="19" applyFont="1" applyFill="1" applyBorder="1" applyAlignment="1">
      <alignment vertical="center" wrapText="1"/>
    </xf>
    <xf numFmtId="0" fontId="31" fillId="0" borderId="3" xfId="19" applyFont="1" applyFill="1" applyBorder="1" applyAlignment="1">
      <alignment vertical="center" wrapText="1"/>
    </xf>
    <xf numFmtId="0" fontId="31" fillId="0" borderId="27" xfId="19" applyFont="1" applyFill="1" applyBorder="1" applyAlignment="1">
      <alignment vertical="center" wrapText="1"/>
    </xf>
    <xf numFmtId="0" fontId="31" fillId="0" borderId="5" xfId="19" applyFont="1" applyFill="1" applyBorder="1" applyAlignment="1">
      <alignment vertical="center" wrapText="1"/>
    </xf>
    <xf numFmtId="0" fontId="31" fillId="0" borderId="29" xfId="19" applyFont="1" applyFill="1" applyBorder="1" applyAlignment="1">
      <alignment vertical="center" wrapText="1"/>
    </xf>
    <xf numFmtId="0" fontId="31" fillId="0" borderId="8" xfId="19" applyFont="1" applyFill="1" applyBorder="1" applyAlignment="1">
      <alignment vertical="center" wrapText="1"/>
    </xf>
    <xf numFmtId="0" fontId="31" fillId="0" borderId="9" xfId="19" applyFont="1" applyFill="1" applyBorder="1" applyAlignment="1">
      <alignment horizontal="left" vertical="center"/>
    </xf>
    <xf numFmtId="0" fontId="31" fillId="0" borderId="53" xfId="19" applyFont="1" applyFill="1" applyBorder="1" applyAlignment="1">
      <alignment horizontal="left" vertical="center"/>
    </xf>
    <xf numFmtId="0" fontId="31" fillId="0" borderId="62" xfId="19" applyFont="1" applyFill="1" applyBorder="1" applyAlignment="1">
      <alignment vertical="center"/>
    </xf>
    <xf numFmtId="0" fontId="31" fillId="0" borderId="56" xfId="19" applyFont="1" applyFill="1" applyBorder="1" applyAlignment="1">
      <alignment vertical="center"/>
    </xf>
    <xf numFmtId="0" fontId="31" fillId="0" borderId="55" xfId="19" applyFont="1" applyFill="1" applyBorder="1" applyAlignment="1">
      <alignment horizontal="left" vertical="center"/>
    </xf>
    <xf numFmtId="0" fontId="31" fillId="0" borderId="57" xfId="19" applyFont="1" applyFill="1" applyBorder="1" applyAlignment="1">
      <alignment horizontal="left" vertical="center"/>
    </xf>
    <xf numFmtId="0" fontId="31" fillId="0" borderId="18" xfId="19" applyFont="1" applyFill="1" applyBorder="1" applyAlignment="1">
      <alignment vertical="center" wrapText="1"/>
    </xf>
    <xf numFmtId="0" fontId="31" fillId="0" borderId="14" xfId="19" applyFont="1" applyFill="1" applyBorder="1" applyAlignment="1">
      <alignment vertical="center" wrapText="1"/>
    </xf>
    <xf numFmtId="0" fontId="31" fillId="0" borderId="50" xfId="19" applyFont="1" applyFill="1" applyBorder="1" applyAlignment="1">
      <alignment horizontal="left" vertical="center"/>
    </xf>
    <xf numFmtId="0" fontId="31" fillId="0" borderId="52" xfId="19" applyFont="1" applyFill="1" applyBorder="1" applyAlignment="1">
      <alignment horizontal="left" vertical="center"/>
    </xf>
    <xf numFmtId="0" fontId="31" fillId="0" borderId="10" xfId="19" applyFont="1" applyFill="1" applyBorder="1" applyAlignment="1">
      <alignment horizontal="center" vertical="center" shrinkToFit="1"/>
    </xf>
    <xf numFmtId="0" fontId="31" fillId="0" borderId="9" xfId="19" applyFont="1" applyFill="1" applyBorder="1" applyAlignment="1">
      <alignment horizontal="center" vertical="center" shrinkToFit="1"/>
    </xf>
    <xf numFmtId="0" fontId="31" fillId="0" borderId="53" xfId="19" applyFont="1" applyFill="1" applyBorder="1" applyAlignment="1">
      <alignment horizontal="center" vertical="center" shrinkToFit="1"/>
    </xf>
    <xf numFmtId="0" fontId="37" fillId="0" borderId="10" xfId="16" applyFont="1" applyFill="1" applyBorder="1" applyAlignment="1" applyProtection="1">
      <alignment horizontal="left" vertical="center" wrapText="1"/>
      <protection locked="0"/>
    </xf>
    <xf numFmtId="0" fontId="37" fillId="0" borderId="9" xfId="16" applyFont="1" applyFill="1" applyBorder="1" applyAlignment="1" applyProtection="1">
      <alignment horizontal="left" vertical="center" wrapText="1"/>
      <protection locked="0"/>
    </xf>
    <xf numFmtId="0" fontId="37" fillId="0" borderId="53" xfId="16" applyFont="1" applyFill="1" applyBorder="1" applyAlignment="1" applyProtection="1">
      <alignment horizontal="left" vertical="center" wrapText="1"/>
      <protection locked="0"/>
    </xf>
    <xf numFmtId="0" fontId="37" fillId="0" borderId="54" xfId="16" applyFont="1" applyFill="1" applyBorder="1" applyAlignment="1" applyProtection="1">
      <alignment horizontal="left" vertical="center" wrapText="1"/>
      <protection locked="0"/>
    </xf>
    <xf numFmtId="0" fontId="37" fillId="0" borderId="55" xfId="16" applyFont="1" applyFill="1" applyBorder="1" applyAlignment="1" applyProtection="1">
      <alignment horizontal="left" vertical="center" wrapText="1"/>
      <protection locked="0"/>
    </xf>
    <xf numFmtId="0" fontId="37" fillId="0" borderId="57" xfId="16" applyFont="1" applyFill="1" applyBorder="1" applyAlignment="1" applyProtection="1">
      <alignment horizontal="left" vertical="center" wrapText="1"/>
      <protection locked="0"/>
    </xf>
    <xf numFmtId="0" fontId="37" fillId="0" borderId="22" xfId="16" applyFont="1" applyFill="1" applyBorder="1" applyAlignment="1" applyProtection="1">
      <alignment horizontal="left" vertical="center"/>
    </xf>
    <xf numFmtId="0" fontId="37" fillId="0" borderId="23" xfId="16" applyFont="1" applyFill="1" applyBorder="1" applyAlignment="1" applyProtection="1">
      <alignment horizontal="left" vertical="center"/>
    </xf>
    <xf numFmtId="0" fontId="37" fillId="0" borderId="19" xfId="16" applyFont="1" applyFill="1" applyBorder="1" applyAlignment="1" applyProtection="1">
      <alignment horizontal="left" vertical="center" wrapText="1"/>
    </xf>
    <xf numFmtId="0" fontId="37" fillId="0" borderId="20" xfId="16" applyFont="1" applyFill="1" applyBorder="1" applyAlignment="1" applyProtection="1">
      <alignment horizontal="left" vertical="center" wrapText="1"/>
    </xf>
    <xf numFmtId="0" fontId="37" fillId="0" borderId="2" xfId="16" applyFont="1" applyFill="1" applyBorder="1" applyAlignment="1" applyProtection="1">
      <alignment horizontal="left" vertical="center"/>
    </xf>
    <xf numFmtId="0" fontId="37" fillId="0" borderId="39" xfId="16" applyFont="1" applyFill="1" applyBorder="1" applyAlignment="1" applyProtection="1">
      <alignment horizontal="left" vertical="center"/>
    </xf>
    <xf numFmtId="0" fontId="37" fillId="0" borderId="9" xfId="16" applyFont="1" applyFill="1" applyBorder="1" applyAlignment="1" applyProtection="1">
      <alignment horizontal="left" vertical="center"/>
    </xf>
    <xf numFmtId="0" fontId="37" fillId="0" borderId="53" xfId="16" applyFont="1" applyFill="1" applyBorder="1" applyAlignment="1" applyProtection="1">
      <alignment horizontal="left" vertical="center"/>
    </xf>
    <xf numFmtId="0" fontId="3" fillId="0" borderId="0" xfId="2" applyFont="1" applyAlignment="1">
      <alignment horizontal="center" vertical="center"/>
    </xf>
    <xf numFmtId="179" fontId="3" fillId="2" borderId="0" xfId="3" applyNumberFormat="1" applyFont="1" applyFill="1" applyAlignment="1">
      <alignment horizontal="center" vertical="center" wrapText="1"/>
    </xf>
    <xf numFmtId="179" fontId="3" fillId="2" borderId="12" xfId="3" applyNumberFormat="1" applyFont="1" applyFill="1" applyBorder="1" applyAlignment="1">
      <alignment horizontal="center" vertical="center"/>
    </xf>
    <xf numFmtId="177" fontId="1" fillId="0" borderId="0" xfId="2" applyNumberFormat="1" applyAlignment="1">
      <alignment horizontal="center" vertical="center"/>
    </xf>
    <xf numFmtId="179" fontId="3" fillId="0" borderId="0" xfId="2" applyNumberFormat="1" applyFont="1" applyAlignment="1">
      <alignment horizontal="center" vertical="center"/>
    </xf>
    <xf numFmtId="178" fontId="3" fillId="2" borderId="12" xfId="3" applyNumberFormat="1" applyFont="1" applyFill="1" applyBorder="1" applyAlignment="1">
      <alignment horizontal="center" vertical="center" wrapText="1"/>
    </xf>
    <xf numFmtId="0" fontId="3" fillId="0" borderId="12" xfId="2" applyFont="1" applyBorder="1" applyAlignment="1">
      <alignment horizontal="center" vertical="center"/>
    </xf>
    <xf numFmtId="179" fontId="3" fillId="2" borderId="0" xfId="3" applyNumberFormat="1" applyFont="1" applyFill="1" applyAlignment="1">
      <alignment horizontal="center" vertical="center"/>
    </xf>
    <xf numFmtId="0" fontId="3"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178" fontId="3" fillId="2" borderId="0" xfId="3" applyNumberFormat="1" applyFont="1" applyFill="1" applyAlignment="1">
      <alignment horizontal="center" vertical="center" wrapText="1"/>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178" fontId="3" fillId="0" borderId="0" xfId="3" applyNumberFormat="1" applyFont="1" applyAlignment="1">
      <alignment horizontal="center" vertical="center" wrapText="1"/>
    </xf>
  </cellXfs>
  <cellStyles count="21">
    <cellStyle name="標準" xfId="0" builtinId="0"/>
    <cellStyle name="標準 2" xfId="1" xr:uid="{00000000-0005-0000-0000-000001000000}"/>
    <cellStyle name="標準 2 2" xfId="8" xr:uid="{33068B55-7B76-4DF9-80FC-F0E026E5BA48}"/>
    <cellStyle name="標準 2 3" xfId="10" xr:uid="{9009E66D-270F-4EBB-A3A9-D03EF8477F42}"/>
    <cellStyle name="標準 3" xfId="11" xr:uid="{9554F9EC-63C1-4DEF-BFEB-A02CF4C89828}"/>
    <cellStyle name="標準 4" xfId="20" xr:uid="{1AD05858-B376-4C8E-AE22-32A93E9C2EE6}"/>
    <cellStyle name="標準 4_APAHO401600" xfId="16" xr:uid="{69244865-DF4A-434D-890E-08250B84F0A9}"/>
    <cellStyle name="標準 4_APAHO4019001" xfId="19" xr:uid="{78D75FB7-A80D-4AD2-BCB0-5BDDAC671663}"/>
    <cellStyle name="標準 4_ZJ08_022012_青森市_2010" xfId="18" xr:uid="{69B460C0-3E60-403C-AC2C-CAE96680A0C8}"/>
    <cellStyle name="標準 6" xfId="7" xr:uid="{BA1E027A-F16B-4771-A24C-FDA5993A4DE8}"/>
    <cellStyle name="標準 6_APAHO401000" xfId="9" xr:uid="{4D7AA22D-E222-47C8-B49A-AB72999F2DFD}"/>
    <cellStyle name="標準 6_APAHO401200_O-JJ1016-001-3_財政状況資料集(決算状況カード(各会計・関係団体))(Rev2)2" xfId="15" xr:uid="{B8D479E5-0896-44BE-BF02-2AD550FEDFAE}"/>
    <cellStyle name="標準 6_APAHO402200_O-JJ1016-001-3_財政状況資料集(決算状況カード(各会計・関係団体))(Rev2)2" xfId="12" xr:uid="{690AAC58-6B80-46D6-AA11-BB03EC661D39}"/>
    <cellStyle name="標準 7" xfId="6" xr:uid="{00000000-0005-0000-0000-000002000000}"/>
    <cellStyle name="標準_【レイアウト】（県）資料３（Ｐ２）　歳出比較分析表" xfId="2" xr:uid="{00000000-0005-0000-0000-000003000000}"/>
    <cellStyle name="標準_【レイアウト】（市）資料３（Ｐ２）　歳出比較分析表" xfId="3" xr:uid="{00000000-0005-0000-0000-000004000000}"/>
    <cellStyle name="標準_APAHO251300" xfId="4" xr:uid="{00000000-0005-0000-0000-000005000000}"/>
    <cellStyle name="標準_APAHO252300" xfId="5" xr:uid="{00000000-0005-0000-0000-000006000000}"/>
    <cellStyle name="標準_Book1" xfId="13" xr:uid="{74D329FE-1E72-4C25-898E-B4676A374832}"/>
    <cellStyle name="標準_O-JJ0722-001-3_決算状況カード(各会計・関係団体)_O-JJ1016-001-3_財政状況資料集(決算状況カード(各会計・関係団体))(Rev2)2" xfId="14" xr:uid="{74607A8D-C31E-4197-85E9-1294C24E11F6}"/>
    <cellStyle name="標準_O-JJ0722-001-8_連結実質赤字比率に係る赤字・黒字の構成分析" xfId="17" xr:uid="{7CC20F76-BD73-4C7B-8487-2D19D0FD6A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spPr>
            <a:ln w="28575">
              <a:noFill/>
            </a:ln>
          </c:spPr>
          <c:marker>
            <c:symbol val="diamond"/>
            <c:size val="8"/>
            <c:spPr>
              <a:solidFill>
                <a:srgbClr val="000080"/>
              </a:solidFill>
              <a:ln>
                <a:solidFill>
                  <a:srgbClr val="000080"/>
                </a:solidFill>
                <a:prstDash val="solid"/>
              </a:ln>
            </c:spPr>
          </c:marker>
          <c:val>
            <c:numRef>
              <c:f>([1]データシート!$F$3,[1]データシート!$F$5,[1]データシート!$F$7,[1]データシート!$F$9,[1]データシート!$F$11)</c:f>
              <c:numCache>
                <c:formatCode>#,##0;"△ "#,##0</c:formatCode>
                <c:ptCount val="5"/>
                <c:pt idx="0">
                  <c:v>121449</c:v>
                </c:pt>
                <c:pt idx="1">
                  <c:v>145139</c:v>
                </c:pt>
                <c:pt idx="2">
                  <c:v>125391</c:v>
                </c:pt>
                <c:pt idx="3">
                  <c:v>138402</c:v>
                </c:pt>
                <c:pt idx="4">
                  <c:v>146367</c:v>
                </c:pt>
              </c:numCache>
            </c:numRef>
          </c:val>
          <c:smooth val="0"/>
          <c:extLst>
            <c:ext xmlns:c15="http://schemas.microsoft.com/office/drawing/2012/chart" uri="{02D57815-91ED-43cb-92C2-25804820EDAC}">
              <c15:filteredSeriesTitle>
                <c15:tx>
                  <c:strRef>
                    <c:extLst>
                      <c:ext uri="{02D57815-91ED-43cb-92C2-25804820EDAC}">
                        <c15:formulaRef>
                          <c15:sqref>[1]データシート!$F$2</c15:sqref>
                        </c15:formulaRef>
                      </c:ext>
                    </c:extLst>
                    <c:strCache>
                      <c:ptCount val="1"/>
                      <c:pt idx="0">
                        <c:v>類似団体内平均(円)</c:v>
                      </c:pt>
                    </c:strCache>
                  </c:strRef>
                </c15:tx>
              </c15:filteredSeriesTitle>
            </c:ext>
            <c:ext xmlns:c15="http://schemas.microsoft.com/office/drawing/2012/chart" uri="{02D57815-91ED-43cb-92C2-25804820EDAC}">
              <c15:filteredCategoryTitle>
                <c15:cat>
                  <c:strRef>
                    <c:extLst>
                      <c:ext uri="{02D57815-91ED-43cb-92C2-25804820EDAC}">
                        <c15:formulaRef>
                          <c15:sqref>([1]データシート!$A$3,[1]データシート!$A$5,[1]データシート!$A$7,[1]データシート!$A$9,[1]データシート!$A$11)</c15:sqref>
                        </c15:formulaRef>
                      </c:ext>
                    </c:extLst>
                    <c:strCache>
                      <c:ptCount val="5"/>
                      <c:pt idx="0">
                        <c:v> H30</c:v>
                      </c:pt>
                      <c:pt idx="1">
                        <c:v> R01</c:v>
                      </c:pt>
                      <c:pt idx="2">
                        <c:v> R02</c:v>
                      </c:pt>
                      <c:pt idx="3">
                        <c:v> R03</c:v>
                      </c:pt>
                      <c:pt idx="4">
                        <c:v> R04</c:v>
                      </c:pt>
                    </c:strCache>
                  </c:strRef>
                </c15:cat>
              </c15:filteredCategoryTitle>
            </c:ext>
            <c:ext xmlns:c16="http://schemas.microsoft.com/office/drawing/2014/chart" uri="{C3380CC4-5D6E-409C-BE32-E72D297353CC}">
              <c16:uniqueId val="{00000000-0A25-4D62-83FB-6C90ADA936B6}"/>
            </c:ext>
          </c:extLst>
        </c:ser>
        <c:ser>
          <c:idx val="1"/>
          <c:order val="1"/>
          <c:spPr>
            <a:ln w="12700">
              <a:solidFill>
                <a:srgbClr val="FF0000"/>
              </a:solidFill>
              <a:prstDash val="solid"/>
            </a:ln>
          </c:spPr>
          <c:marker>
            <c:symbol val="circle"/>
            <c:size val="8"/>
            <c:spPr>
              <a:solidFill>
                <a:srgbClr val="FF0000"/>
              </a:solidFill>
              <a:ln>
                <a:solidFill>
                  <a:srgbClr val="FF0000"/>
                </a:solidFill>
                <a:prstDash val="solid"/>
              </a:ln>
            </c:spPr>
          </c:marker>
          <c:val>
            <c:numRef>
              <c:f>([1]データシート!$D$3,[1]データシート!$D$5,[1]データシート!$D$7,[1]データシート!$D$9,[1]データシート!$D$11)</c:f>
              <c:numCache>
                <c:formatCode>#,##0;"△ "#,##0</c:formatCode>
                <c:ptCount val="5"/>
                <c:pt idx="0">
                  <c:v>107308</c:v>
                </c:pt>
                <c:pt idx="1">
                  <c:v>93854</c:v>
                </c:pt>
                <c:pt idx="2">
                  <c:v>123436</c:v>
                </c:pt>
                <c:pt idx="3">
                  <c:v>63173</c:v>
                </c:pt>
                <c:pt idx="4">
                  <c:v>112068</c:v>
                </c:pt>
              </c:numCache>
            </c:numRef>
          </c:val>
          <c:smooth val="0"/>
          <c:extLst>
            <c:ext xmlns:c15="http://schemas.microsoft.com/office/drawing/2012/chart" uri="{02D57815-91ED-43cb-92C2-25804820EDAC}">
              <c15:filteredSeriesTitle>
                <c15:tx>
                  <c:strRef>
                    <c:extLst>
                      <c:ext uri="{02D57815-91ED-43cb-92C2-25804820EDAC}">
                        <c15:formulaRef>
                          <c15:sqref>[1]データシート!$D$2</c15:sqref>
                        </c15:formulaRef>
                      </c:ext>
                    </c:extLst>
                    <c:strCache>
                      <c:ptCount val="1"/>
                      <c:pt idx="0">
                        <c:v>当該団体(円)</c:v>
                      </c:pt>
                    </c:strCache>
                  </c:strRef>
                </c15:tx>
              </c15:filteredSeriesTitle>
            </c:ext>
            <c:ext xmlns:c15="http://schemas.microsoft.com/office/drawing/2012/chart" uri="{02D57815-91ED-43cb-92C2-25804820EDAC}">
              <c15:filteredCategoryTitle>
                <c15:cat>
                  <c:strRef>
                    <c:extLst>
                      <c:ext uri="{02D57815-91ED-43cb-92C2-25804820EDAC}">
                        <c15:formulaRef>
                          <c15:sqref>([1]データシート!$A$3,[1]データシート!$A$5,[1]データシート!$A$7,[1]データシート!$A$9,[1]データシート!$A$11)</c15:sqref>
                        </c15:formulaRef>
                      </c:ext>
                    </c:extLst>
                    <c:strCache>
                      <c:ptCount val="5"/>
                      <c:pt idx="0">
                        <c:v> H30</c:v>
                      </c:pt>
                      <c:pt idx="1">
                        <c:v> R01</c:v>
                      </c:pt>
                      <c:pt idx="2">
                        <c:v> R02</c:v>
                      </c:pt>
                      <c:pt idx="3">
                        <c:v> R03</c:v>
                      </c:pt>
                      <c:pt idx="4">
                        <c:v> R04</c:v>
                      </c:pt>
                    </c:strCache>
                  </c:strRef>
                </c15:cat>
              </c15:filteredCategoryTitle>
            </c:ext>
            <c:ext xmlns:c16="http://schemas.microsoft.com/office/drawing/2014/chart" uri="{C3380CC4-5D6E-409C-BE32-E72D297353CC}">
              <c16:uniqueId val="{00000001-0A25-4D62-83FB-6C90ADA936B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spPr>
            <a:solidFill>
              <a:srgbClr val="00FFFF"/>
            </a:solidFill>
            <a:ln w="3175">
              <a:solidFill>
                <a:srgbClr val="000000"/>
              </a:solidFill>
              <a:prstDash val="solid"/>
            </a:ln>
          </c:spPr>
          <c:invertIfNegative val="0"/>
          <c:val>
            <c:numRef>
              <c:f>[1]データシート!$B$19:$F$19</c:f>
              <c:numCache>
                <c:formatCode>General</c:formatCode>
                <c:ptCount val="5"/>
                <c:pt idx="0">
                  <c:v>5.56</c:v>
                </c:pt>
                <c:pt idx="1">
                  <c:v>9.94</c:v>
                </c:pt>
                <c:pt idx="2">
                  <c:v>8.43</c:v>
                </c:pt>
                <c:pt idx="3">
                  <c:v>12.92</c:v>
                </c:pt>
                <c:pt idx="4">
                  <c:v>6.89</c:v>
                </c:pt>
              </c:numCache>
            </c:numRef>
          </c:val>
          <c:extLst>
            <c:ext xmlns:c15="http://schemas.microsoft.com/office/drawing/2012/chart" uri="{02D57815-91ED-43cb-92C2-25804820EDAC}">
              <c15:filteredSeriesTitle>
                <c15:tx>
                  <c:strRef>
                    <c:extLst>
                      <c:ext uri="{02D57815-91ED-43cb-92C2-25804820EDAC}">
                        <c15:formulaRef>
                          <c15:sqref>[1]データシート!$A$19</c15:sqref>
                        </c15:formulaRef>
                      </c:ext>
                    </c:extLst>
                    <c:strCache>
                      <c:ptCount val="1"/>
                      <c:pt idx="0">
                        <c:v>実質収支額</c:v>
                      </c:pt>
                    </c:strCache>
                  </c:strRef>
                </c15:tx>
              </c15:filteredSeriesTitle>
            </c:ext>
            <c:ext xmlns:c15="http://schemas.microsoft.com/office/drawing/2012/chart" uri="{02D57815-91ED-43cb-92C2-25804820EDAC}">
              <c15:filteredCategoryTitle>
                <c15:cat>
                  <c:strRef>
                    <c:extLst>
                      <c:ext uri="{02D57815-91ED-43cb-92C2-25804820EDAC}">
                        <c15:formulaRef>
                          <c15:sqref>[1]データシート!$B$18:$F$18</c15:sqref>
                        </c15:formulaRef>
                      </c:ext>
                    </c:extLst>
                    <c:strCache>
                      <c:ptCount val="5"/>
                      <c:pt idx="0">
                        <c:v>H30</c:v>
                      </c:pt>
                      <c:pt idx="1">
                        <c:v>R01</c:v>
                      </c:pt>
                      <c:pt idx="2">
                        <c:v>R02</c:v>
                      </c:pt>
                      <c:pt idx="3">
                        <c:v>R03</c:v>
                      </c:pt>
                      <c:pt idx="4">
                        <c:v>R04</c:v>
                      </c:pt>
                    </c:strCache>
                  </c:strRef>
                </c15:cat>
              </c15:filteredCategoryTitle>
            </c:ext>
            <c:ext xmlns:c16="http://schemas.microsoft.com/office/drawing/2014/chart" uri="{C3380CC4-5D6E-409C-BE32-E72D297353CC}">
              <c16:uniqueId val="{00000000-5075-4F72-98F9-CE4F782C83E6}"/>
            </c:ext>
          </c:extLst>
        </c:ser>
        <c:ser>
          <c:idx val="1"/>
          <c:order val="1"/>
          <c:spPr>
            <a:solidFill>
              <a:srgbClr val="FF8080"/>
            </a:solidFill>
            <a:ln w="3175">
              <a:solidFill>
                <a:srgbClr val="000000"/>
              </a:solidFill>
              <a:prstDash val="solid"/>
            </a:ln>
          </c:spPr>
          <c:invertIfNegative val="0"/>
          <c:val>
            <c:numRef>
              <c:f>[1]データシート!$B$20:$F$20</c:f>
              <c:numCache>
                <c:formatCode>General</c:formatCode>
                <c:ptCount val="5"/>
                <c:pt idx="0">
                  <c:v>48.55</c:v>
                </c:pt>
                <c:pt idx="1">
                  <c:v>48.05</c:v>
                </c:pt>
                <c:pt idx="2">
                  <c:v>61.88</c:v>
                </c:pt>
                <c:pt idx="3">
                  <c:v>63.27</c:v>
                </c:pt>
                <c:pt idx="4">
                  <c:v>76.5</c:v>
                </c:pt>
              </c:numCache>
            </c:numRef>
          </c:val>
          <c:extLst>
            <c:ext xmlns:c15="http://schemas.microsoft.com/office/drawing/2012/chart" uri="{02D57815-91ED-43cb-92C2-25804820EDAC}">
              <c15:filteredSeriesTitle>
                <c15:tx>
                  <c:strRef>
                    <c:extLst>
                      <c:ext uri="{02D57815-91ED-43cb-92C2-25804820EDAC}">
                        <c15:formulaRef>
                          <c15:sqref>[1]データシート!$A$20</c15:sqref>
                        </c15:formulaRef>
                      </c:ext>
                    </c:extLst>
                    <c:strCache>
                      <c:ptCount val="1"/>
                      <c:pt idx="0">
                        <c:v>財政調整基金残高</c:v>
                      </c:pt>
                    </c:strCache>
                  </c:strRef>
                </c15:tx>
              </c15:filteredSeriesTitle>
            </c:ext>
            <c:ext xmlns:c15="http://schemas.microsoft.com/office/drawing/2012/chart" uri="{02D57815-91ED-43cb-92C2-25804820EDAC}">
              <c15:filteredCategoryTitle>
                <c15:cat>
                  <c:strRef>
                    <c:extLst>
                      <c:ext uri="{02D57815-91ED-43cb-92C2-25804820EDAC}">
                        <c15:formulaRef>
                          <c15:sqref>[1]データシート!$B$18:$F$18</c15:sqref>
                        </c15:formulaRef>
                      </c:ext>
                    </c:extLst>
                    <c:strCache>
                      <c:ptCount val="5"/>
                      <c:pt idx="0">
                        <c:v>H30</c:v>
                      </c:pt>
                      <c:pt idx="1">
                        <c:v>R01</c:v>
                      </c:pt>
                      <c:pt idx="2">
                        <c:v>R02</c:v>
                      </c:pt>
                      <c:pt idx="3">
                        <c:v>R03</c:v>
                      </c:pt>
                      <c:pt idx="4">
                        <c:v>R04</c:v>
                      </c:pt>
                    </c:strCache>
                  </c:strRef>
                </c15:cat>
              </c15:filteredCategoryTitle>
            </c:ext>
            <c:ext xmlns:c16="http://schemas.microsoft.com/office/drawing/2014/chart" uri="{C3380CC4-5D6E-409C-BE32-E72D297353CC}">
              <c16:uniqueId val="{00000001-5075-4F72-98F9-CE4F782C83E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spPr>
            <a:ln w="38100">
              <a:solidFill>
                <a:srgbClr val="FF0000"/>
              </a:solidFill>
              <a:prstDash val="solid"/>
            </a:ln>
          </c:spPr>
          <c:marker>
            <c:symbol val="circle"/>
            <c:size val="15"/>
            <c:spPr>
              <a:solidFill>
                <a:srgbClr val="FF0000"/>
              </a:solidFill>
              <a:ln>
                <a:solidFill>
                  <a:srgbClr val="FF0000"/>
                </a:solidFill>
                <a:prstDash val="solid"/>
              </a:ln>
            </c:spPr>
          </c:marker>
          <c:val>
            <c:numRef>
              <c:f>[1]データシート!$B$21:$F$21</c:f>
              <c:numCache>
                <c:formatCode>General</c:formatCode>
                <c:ptCount val="5"/>
                <c:pt idx="0">
                  <c:v>-6.18</c:v>
                </c:pt>
                <c:pt idx="1">
                  <c:v>3.06</c:v>
                </c:pt>
                <c:pt idx="2">
                  <c:v>15.8</c:v>
                </c:pt>
                <c:pt idx="3">
                  <c:v>11.39</c:v>
                </c:pt>
                <c:pt idx="4">
                  <c:v>5.55</c:v>
                </c:pt>
              </c:numCache>
            </c:numRef>
          </c:val>
          <c:smooth val="0"/>
          <c:extLst>
            <c:ext xmlns:c15="http://schemas.microsoft.com/office/drawing/2012/chart" uri="{02D57815-91ED-43cb-92C2-25804820EDAC}">
              <c15:filteredSeriesTitle>
                <c15:tx>
                  <c:strRef>
                    <c:extLst>
                      <c:ext uri="{02D57815-91ED-43cb-92C2-25804820EDAC}">
                        <c15:formulaRef>
                          <c15:sqref>[1]データシート!$A$21</c15:sqref>
                        </c15:formulaRef>
                      </c:ext>
                    </c:extLst>
                    <c:strCache>
                      <c:ptCount val="1"/>
                      <c:pt idx="0">
                        <c:v>実質単年度収支</c:v>
                      </c:pt>
                    </c:strCache>
                  </c:strRef>
                </c15:tx>
              </c15:filteredSeriesTitle>
            </c:ext>
            <c:ext xmlns:c15="http://schemas.microsoft.com/office/drawing/2012/chart" uri="{02D57815-91ED-43cb-92C2-25804820EDAC}">
              <c15:filteredCategoryTitle>
                <c15:cat>
                  <c:strRef>
                    <c:extLst>
                      <c:ext uri="{02D57815-91ED-43cb-92C2-25804820EDAC}">
                        <c15:formulaRef>
                          <c15:sqref>[1]データシート!$B$18:$F$18</c15:sqref>
                        </c15:formulaRef>
                      </c:ext>
                    </c:extLst>
                    <c:strCache>
                      <c:ptCount val="5"/>
                      <c:pt idx="0">
                        <c:v>H30</c:v>
                      </c:pt>
                      <c:pt idx="1">
                        <c:v>R01</c:v>
                      </c:pt>
                      <c:pt idx="2">
                        <c:v>R02</c:v>
                      </c:pt>
                      <c:pt idx="3">
                        <c:v>R03</c:v>
                      </c:pt>
                      <c:pt idx="4">
                        <c:v>R04</c:v>
                      </c:pt>
                    </c:strCache>
                  </c:strRef>
                </c15:cat>
              </c15:filteredCategoryTitle>
            </c:ext>
            <c:ext xmlns:c16="http://schemas.microsoft.com/office/drawing/2014/chart" uri="{C3380CC4-5D6E-409C-BE32-E72D297353CC}">
              <c16:uniqueId val="{00000002-5075-4F72-98F9-CE4F782C83E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spPr>
            <a:solidFill>
              <a:srgbClr val="0000FF"/>
            </a:solidFill>
            <a:ln w="3175">
              <a:solidFill>
                <a:srgbClr val="000000"/>
              </a:solidFill>
              <a:prstDash val="solid"/>
            </a:ln>
          </c:spPr>
          <c:invertIfNegative val="0"/>
          <c:val>
            <c:numRef>
              <c:f>[1]データシート!$B$27:$K$27</c:f>
              <c:numCache>
                <c:formatCode>General</c:formatCode>
                <c:ptCount val="10"/>
                <c:pt idx="0">
                  <c:v>#N/A</c:v>
                </c:pt>
                <c:pt idx="1">
                  <c:v>0</c:v>
                </c:pt>
                <c:pt idx="2">
                  <c:v>#N/A</c:v>
                </c:pt>
                <c:pt idx="3">
                  <c:v>0</c:v>
                </c:pt>
                <c:pt idx="4">
                  <c:v>#N/A</c:v>
                </c:pt>
                <c:pt idx="5">
                  <c:v>0</c:v>
                </c:pt>
                <c:pt idx="6">
                  <c:v>#N/A</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[1]データシート!$A$27</c15:sqref>
                        </c15:formulaRef>
                      </c:ext>
                    </c:extLst>
                    <c:strCache>
                      <c:ptCount val="1"/>
                      <c:pt idx="0">
                        <c:v>その他会計（黒字）</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[1]データシート!$B$25:$K$26</c15:sqref>
                        </c15:formulaRef>
                      </c:ext>
                    </c:extLst>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15:cat>
              </c15:filteredCategoryTitle>
            </c:ext>
            <c:ext xmlns:c16="http://schemas.microsoft.com/office/drawing/2014/chart" uri="{C3380CC4-5D6E-409C-BE32-E72D297353CC}">
              <c16:uniqueId val="{00000000-229C-4BE5-BED4-AB5791873EF6}"/>
            </c:ext>
          </c:extLst>
        </c:ser>
        <c:ser>
          <c:idx val="1"/>
          <c:order val="1"/>
          <c:spPr>
            <a:solidFill>
              <a:srgbClr val="FF0000"/>
            </a:solidFill>
            <a:ln w="3175">
              <a:solidFill>
                <a:srgbClr val="000000"/>
              </a:solidFill>
              <a:prstDash val="solid"/>
            </a:ln>
          </c:spPr>
          <c:invertIfNegative val="0"/>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[1]データシート!$A$28</c15:sqref>
                        </c15:formulaRef>
                      </c:ext>
                    </c:extLst>
                    <c:strCache>
                      <c:ptCount val="1"/>
                      <c:pt idx="0">
                        <c:v>その他会計（赤字）</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[1]データシート!$B$25:$K$26</c15:sqref>
                        </c15:formulaRef>
                      </c:ext>
                    </c:extLst>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15:cat>
              </c15:filteredCategoryTitle>
            </c:ext>
            <c:ext xmlns:c16="http://schemas.microsoft.com/office/drawing/2014/chart" uri="{C3380CC4-5D6E-409C-BE32-E72D297353CC}">
              <c16:uniqueId val="{00000001-229C-4BE5-BED4-AB5791873EF6}"/>
            </c:ext>
          </c:extLst>
        </c:ser>
        <c:ser>
          <c:idx val="2"/>
          <c:order val="2"/>
          <c:spPr>
            <a:solidFill>
              <a:srgbClr val="00FF00"/>
            </a:solidFill>
            <a:ln w="3175">
              <a:solidFill>
                <a:srgbClr val="000000"/>
              </a:solidFill>
              <a:prstDash val="solid"/>
            </a:ln>
          </c:spPr>
          <c:invertIfNegative val="0"/>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[1]データシート!$A$29</c15:sqref>
                        </c15:formulaRef>
                      </c:ext>
                    </c:extLst>
                    <c:strCache>
                      <c:ptCount val="1"/>
                      <c:pt idx="0">
                        <c:v>#N/A</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[1]データシート!$B$25:$K$26</c15:sqref>
                        </c15:formulaRef>
                      </c:ext>
                    </c:extLst>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15:cat>
              </c15:filteredCategoryTitle>
            </c:ext>
            <c:ext xmlns:c16="http://schemas.microsoft.com/office/drawing/2014/chart" uri="{C3380CC4-5D6E-409C-BE32-E72D297353CC}">
              <c16:uniqueId val="{00000002-229C-4BE5-BED4-AB5791873EF6}"/>
            </c:ext>
          </c:extLst>
        </c:ser>
        <c:ser>
          <c:idx val="3"/>
          <c:order val="3"/>
          <c:spPr>
            <a:solidFill>
              <a:srgbClr val="800080"/>
            </a:solidFill>
            <a:ln w="3175">
              <a:solidFill>
                <a:srgbClr val="000000"/>
              </a:solidFill>
              <a:prstDash val="solid"/>
            </a:ln>
          </c:spPr>
          <c:invertIfNegative val="0"/>
          <c:val>
            <c:numRef>
              <c:f>[1]データシート!$B$30:$K$30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[1]データシート!$A$30</c15:sqref>
                        </c15:formulaRef>
                      </c:ext>
                    </c:extLst>
                    <c:strCache>
                      <c:ptCount val="1"/>
                      <c:pt idx="0">
                        <c:v>#N/A</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[1]データシート!$B$25:$K$26</c15:sqref>
                        </c15:formulaRef>
                      </c:ext>
                    </c:extLst>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15:cat>
              </c15:filteredCategoryTitle>
            </c:ext>
            <c:ext xmlns:c16="http://schemas.microsoft.com/office/drawing/2014/chart" uri="{C3380CC4-5D6E-409C-BE32-E72D297353CC}">
              <c16:uniqueId val="{00000003-229C-4BE5-BED4-AB5791873EF6}"/>
            </c:ext>
          </c:extLst>
        </c:ser>
        <c:ser>
          <c:idx val="4"/>
          <c:order val="4"/>
          <c:spPr>
            <a:solidFill>
              <a:srgbClr val="FFFF00"/>
            </a:solidFill>
            <a:ln w="3175">
              <a:solidFill>
                <a:srgbClr val="000000"/>
              </a:solidFill>
              <a:prstDash val="solid"/>
            </a:ln>
          </c:spPr>
          <c:invertIfNegative val="0"/>
          <c:val>
            <c:numRef>
              <c:f>[1]データシート!$B$31:$K$31</c:f>
              <c:numCache>
                <c:formatCode>General</c:formatCode>
                <c:ptCount val="10"/>
                <c:pt idx="0">
                  <c:v>0</c:v>
                </c:pt>
                <c:pt idx="1">
                  <c:v>0</c:v>
                </c:pt>
                <c:pt idx="2">
                  <c:v>0</c:v>
                </c:pt>
                <c:pt idx="3">
                  <c:v>0</c:v>
                </c:pt>
                <c:pt idx="4">
                  <c:v>0</c:v>
                </c:pt>
                <c:pt idx="5">
                  <c:v>0</c:v>
                </c:pt>
                <c:pt idx="6">
                  <c:v>0</c:v>
                </c:pt>
                <c:pt idx="7">
                  <c:v>0</c:v>
                </c:pt>
                <c:pt idx="8">
                  <c:v>#N/A</c:v>
                </c:pt>
                <c:pt idx="9">
                  <c:v>0.28000000000000003</c:v>
                </c:pt>
              </c:numCache>
            </c:numRef>
          </c:val>
          <c:extLst>
            <c:ext xmlns:c15="http://schemas.microsoft.com/office/drawing/2012/chart" uri="{02D57815-91ED-43cb-92C2-25804820EDAC}">
              <c15:filteredSeriesTitle>
                <c15:tx>
                  <c:strRef>
                    <c:extLst>
                      <c:ext uri="{02D57815-91ED-43cb-92C2-25804820EDAC}">
                        <c15:formulaRef>
                          <c15:sqref>[1]データシート!$A$31</c15:sqref>
                        </c15:formulaRef>
                      </c:ext>
                    </c:extLst>
                    <c:strCache>
                      <c:ptCount val="1"/>
                      <c:pt idx="0">
                        <c:v>下水道事業会計</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[1]データシート!$B$25:$K$26</c15:sqref>
                        </c15:formulaRef>
                      </c:ext>
                    </c:extLst>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15:cat>
              </c15:filteredCategoryTitle>
            </c:ext>
            <c:ext xmlns:c16="http://schemas.microsoft.com/office/drawing/2014/chart" uri="{C3380CC4-5D6E-409C-BE32-E72D297353CC}">
              <c16:uniqueId val="{00000004-229C-4BE5-BED4-AB5791873EF6}"/>
            </c:ext>
          </c:extLst>
        </c:ser>
        <c:ser>
          <c:idx val="5"/>
          <c:order val="5"/>
          <c:spPr>
            <a:solidFill>
              <a:srgbClr val="FF6600"/>
            </a:solidFill>
            <a:ln w="3175">
              <a:solidFill>
                <a:srgbClr val="000000"/>
              </a:solidFill>
              <a:prstDash val="solid"/>
            </a:ln>
          </c:spPr>
          <c:invertIfNegative val="0"/>
          <c:val>
            <c:numRef>
              <c:f>[1]データシート!$B$32:$K$32</c:f>
              <c:numCache>
                <c:formatCode>General</c:formatCode>
                <c:ptCount val="10"/>
                <c:pt idx="0">
                  <c:v>#N/A</c:v>
                </c:pt>
                <c:pt idx="1">
                  <c:v>0.06</c:v>
                </c:pt>
                <c:pt idx="2">
                  <c:v>#N/A</c:v>
                </c:pt>
                <c:pt idx="3">
                  <c:v>0.06</c:v>
                </c:pt>
                <c:pt idx="4">
                  <c:v>#N/A</c:v>
                </c:pt>
                <c:pt idx="5">
                  <c:v>0.06</c:v>
                </c:pt>
                <c:pt idx="6">
                  <c:v>#N/A</c:v>
                </c:pt>
                <c:pt idx="7">
                  <c:v>0.1</c:v>
                </c:pt>
                <c:pt idx="8">
                  <c:v>#N/A</c:v>
                </c:pt>
                <c:pt idx="9">
                  <c:v>0.48</c:v>
                </c:pt>
              </c:numCache>
            </c:numRef>
          </c:val>
          <c:extLst>
            <c:ext xmlns:c15="http://schemas.microsoft.com/office/drawing/2012/chart" uri="{02D57815-91ED-43cb-92C2-25804820EDAC}">
              <c15:filteredSeriesTitle>
                <c15:tx>
                  <c:strRef>
                    <c:extLst>
                      <c:ext uri="{02D57815-91ED-43cb-92C2-25804820EDAC}">
                        <c15:formulaRef>
                          <c15:sqref>[1]データシート!$A$32</c15:sqref>
                        </c15:formulaRef>
                      </c:ext>
                    </c:extLst>
                    <c:strCache>
                      <c:ptCount val="1"/>
                      <c:pt idx="0">
                        <c:v>後期高齢者医療特別会計</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[1]データシート!$B$25:$K$26</c15:sqref>
                        </c15:formulaRef>
                      </c:ext>
                    </c:extLst>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15:cat>
              </c15:filteredCategoryTitle>
            </c:ext>
            <c:ext xmlns:c16="http://schemas.microsoft.com/office/drawing/2014/chart" uri="{C3380CC4-5D6E-409C-BE32-E72D297353CC}">
              <c16:uniqueId val="{00000005-229C-4BE5-BED4-AB5791873EF6}"/>
            </c:ext>
          </c:extLst>
        </c:ser>
        <c:ser>
          <c:idx val="6"/>
          <c:order val="6"/>
          <c:spPr>
            <a:solidFill>
              <a:srgbClr val="9999FF"/>
            </a:solidFill>
            <a:ln w="3175">
              <a:solidFill>
                <a:srgbClr val="000000"/>
              </a:solidFill>
              <a:prstDash val="solid"/>
            </a:ln>
          </c:spPr>
          <c:invertIfNegative val="0"/>
          <c:val>
            <c:numRef>
              <c:f>[1]データシート!$B$33:$K$33</c:f>
              <c:numCache>
                <c:formatCode>General</c:formatCode>
                <c:ptCount val="10"/>
                <c:pt idx="0">
                  <c:v>#N/A</c:v>
                </c:pt>
                <c:pt idx="1">
                  <c:v>1.84</c:v>
                </c:pt>
                <c:pt idx="2">
                  <c:v>#N/A</c:v>
                </c:pt>
                <c:pt idx="3">
                  <c:v>0.57999999999999996</c:v>
                </c:pt>
                <c:pt idx="4">
                  <c:v>#N/A</c:v>
                </c:pt>
                <c:pt idx="5">
                  <c:v>0.56999999999999995</c:v>
                </c:pt>
                <c:pt idx="6">
                  <c:v>#N/A</c:v>
                </c:pt>
                <c:pt idx="7">
                  <c:v>0.43</c:v>
                </c:pt>
                <c:pt idx="8">
                  <c:v>#N/A</c:v>
                </c:pt>
                <c:pt idx="9">
                  <c:v>0.91</c:v>
                </c:pt>
              </c:numCache>
            </c:numRef>
          </c:val>
          <c:extLst>
            <c:ext xmlns:c15="http://schemas.microsoft.com/office/drawing/2012/chart" uri="{02D57815-91ED-43cb-92C2-25804820EDAC}">
              <c15:filteredSeriesTitle>
                <c15:tx>
                  <c:strRef>
                    <c:extLst>
                      <c:ext uri="{02D57815-91ED-43cb-92C2-25804820EDAC}">
                        <c15:formulaRef>
                          <c15:sqref>[1]データシート!$A$33</c15:sqref>
                        </c15:formulaRef>
                      </c:ext>
                    </c:extLst>
                    <c:strCache>
                      <c:ptCount val="1"/>
                      <c:pt idx="0">
                        <c:v>介護保険特別会計</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[1]データシート!$B$25:$K$26</c15:sqref>
                        </c15:formulaRef>
                      </c:ext>
                    </c:extLst>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15:cat>
              </c15:filteredCategoryTitle>
            </c:ext>
            <c:ext xmlns:c16="http://schemas.microsoft.com/office/drawing/2014/chart" uri="{C3380CC4-5D6E-409C-BE32-E72D297353CC}">
              <c16:uniqueId val="{00000006-229C-4BE5-BED4-AB5791873EF6}"/>
            </c:ext>
          </c:extLst>
        </c:ser>
        <c:ser>
          <c:idx val="7"/>
          <c:order val="7"/>
          <c:spPr>
            <a:solidFill>
              <a:srgbClr val="008000"/>
            </a:solidFill>
            <a:ln w="3175">
              <a:solidFill>
                <a:srgbClr val="000000"/>
              </a:solidFill>
              <a:prstDash val="solid"/>
            </a:ln>
          </c:spPr>
          <c:invertIfNegative val="0"/>
          <c:val>
            <c:numRef>
              <c:f>[1]データシート!$B$34:$K$34</c:f>
              <c:numCache>
                <c:formatCode>General</c:formatCode>
                <c:ptCount val="10"/>
                <c:pt idx="0">
                  <c:v>#N/A</c:v>
                </c:pt>
                <c:pt idx="1">
                  <c:v>2.62</c:v>
                </c:pt>
                <c:pt idx="2">
                  <c:v>#N/A</c:v>
                </c:pt>
                <c:pt idx="3">
                  <c:v>1.63</c:v>
                </c:pt>
                <c:pt idx="4">
                  <c:v>#N/A</c:v>
                </c:pt>
                <c:pt idx="5">
                  <c:v>2.06</c:v>
                </c:pt>
                <c:pt idx="6">
                  <c:v>#N/A</c:v>
                </c:pt>
                <c:pt idx="7">
                  <c:v>1.66</c:v>
                </c:pt>
                <c:pt idx="8">
                  <c:v>#N/A</c:v>
                </c:pt>
                <c:pt idx="9">
                  <c:v>1.45</c:v>
                </c:pt>
              </c:numCache>
            </c:numRef>
          </c:val>
          <c:extLst>
            <c:ext xmlns:c15="http://schemas.microsoft.com/office/drawing/2012/chart" uri="{02D57815-91ED-43cb-92C2-25804820EDAC}">
              <c15:filteredSeriesTitle>
                <c15:tx>
                  <c:strRef>
                    <c:extLst>
                      <c:ext uri="{02D57815-91ED-43cb-92C2-25804820EDAC}">
                        <c15:formulaRef>
                          <c15:sqref>[1]データシート!$A$34</c15:sqref>
                        </c15:formulaRef>
                      </c:ext>
                    </c:extLst>
                    <c:strCache>
                      <c:ptCount val="1"/>
                      <c:pt idx="0">
                        <c:v>国民健康保険特別会計</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[1]データシート!$B$25:$K$26</c15:sqref>
                        </c15:formulaRef>
                      </c:ext>
                    </c:extLst>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15:cat>
              </c15:filteredCategoryTitle>
            </c:ext>
            <c:ext xmlns:c16="http://schemas.microsoft.com/office/drawing/2014/chart" uri="{C3380CC4-5D6E-409C-BE32-E72D297353CC}">
              <c16:uniqueId val="{00000007-229C-4BE5-BED4-AB5791873EF6}"/>
            </c:ext>
          </c:extLst>
        </c:ser>
        <c:ser>
          <c:idx val="8"/>
          <c:order val="8"/>
          <c:spPr>
            <a:solidFill>
              <a:srgbClr val="00FFFF"/>
            </a:solidFill>
            <a:ln w="3175">
              <a:solidFill>
                <a:srgbClr val="000000"/>
              </a:solidFill>
              <a:prstDash val="solid"/>
            </a:ln>
          </c:spPr>
          <c:invertIfNegative val="0"/>
          <c:val>
            <c:numRef>
              <c:f>[1]データシート!$B$35:$K$35</c:f>
              <c:numCache>
                <c:formatCode>General</c:formatCode>
                <c:ptCount val="10"/>
                <c:pt idx="0">
                  <c:v>#N/A</c:v>
                </c:pt>
                <c:pt idx="1">
                  <c:v>5.55</c:v>
                </c:pt>
                <c:pt idx="2">
                  <c:v>#N/A</c:v>
                </c:pt>
                <c:pt idx="3">
                  <c:v>9.93</c:v>
                </c:pt>
                <c:pt idx="4">
                  <c:v>#N/A</c:v>
                </c:pt>
                <c:pt idx="5">
                  <c:v>8.43</c:v>
                </c:pt>
                <c:pt idx="6">
                  <c:v>#N/A</c:v>
                </c:pt>
                <c:pt idx="7">
                  <c:v>12.92</c:v>
                </c:pt>
                <c:pt idx="8">
                  <c:v>#N/A</c:v>
                </c:pt>
                <c:pt idx="9">
                  <c:v>6.89</c:v>
                </c:pt>
              </c:numCache>
            </c:numRef>
          </c:val>
          <c:extLst>
            <c:ext xmlns:c15="http://schemas.microsoft.com/office/drawing/2012/chart" uri="{02D57815-91ED-43cb-92C2-25804820EDAC}">
              <c15:filteredSeriesTitle>
                <c15:tx>
                  <c:strRef>
                    <c:extLst>
                      <c:ext uri="{02D57815-91ED-43cb-92C2-25804820EDAC}">
                        <c15:formulaRef>
                          <c15:sqref>[1]データシート!$A$35</c15:sqref>
                        </c15:formulaRef>
                      </c:ext>
                    </c:extLst>
                    <c:strCache>
                      <c:ptCount val="1"/>
                      <c:pt idx="0">
                        <c:v>一般会計</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[1]データシート!$B$25:$K$26</c15:sqref>
                        </c15:formulaRef>
                      </c:ext>
                    </c:extLst>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15:cat>
              </c15:filteredCategoryTitle>
            </c:ext>
            <c:ext xmlns:c16="http://schemas.microsoft.com/office/drawing/2014/chart" uri="{C3380CC4-5D6E-409C-BE32-E72D297353CC}">
              <c16:uniqueId val="{00000008-229C-4BE5-BED4-AB5791873EF6}"/>
            </c:ext>
          </c:extLst>
        </c:ser>
        <c:ser>
          <c:idx val="9"/>
          <c:order val="9"/>
          <c:spPr>
            <a:solidFill>
              <a:srgbClr val="FF8080"/>
            </a:solidFill>
            <a:ln w="3175">
              <a:solidFill>
                <a:srgbClr val="000000"/>
              </a:solidFill>
              <a:prstDash val="solid"/>
            </a:ln>
          </c:spPr>
          <c:invertIfNegative val="0"/>
          <c:val>
            <c:numRef>
              <c:f>[1]データシート!$B$36:$K$36</c:f>
              <c:numCache>
                <c:formatCode>General</c:formatCode>
                <c:ptCount val="10"/>
                <c:pt idx="0">
                  <c:v>#N/A</c:v>
                </c:pt>
                <c:pt idx="1">
                  <c:v>8.0399999999999991</c:v>
                </c:pt>
                <c:pt idx="2">
                  <c:v>#N/A</c:v>
                </c:pt>
                <c:pt idx="3">
                  <c:v>8.89</c:v>
                </c:pt>
                <c:pt idx="4">
                  <c:v>#N/A</c:v>
                </c:pt>
                <c:pt idx="5">
                  <c:v>9.3800000000000008</c:v>
                </c:pt>
                <c:pt idx="6">
                  <c:v>#N/A</c:v>
                </c:pt>
                <c:pt idx="7">
                  <c:v>8.9</c:v>
                </c:pt>
                <c:pt idx="8">
                  <c:v>#N/A</c:v>
                </c:pt>
                <c:pt idx="9">
                  <c:v>8.84</c:v>
                </c:pt>
              </c:numCache>
            </c:numRef>
          </c:val>
          <c:extLst>
            <c:ext xmlns:c15="http://schemas.microsoft.com/office/drawing/2012/chart" uri="{02D57815-91ED-43cb-92C2-25804820EDAC}">
              <c15:filteredSeriesTitle>
                <c15:tx>
                  <c:strRef>
                    <c:extLst>
                      <c:ext uri="{02D57815-91ED-43cb-92C2-25804820EDAC}">
                        <c15:formulaRef>
                          <c15:sqref>[1]データシート!$A$36</c15:sqref>
                        </c15:formulaRef>
                      </c:ext>
                    </c:extLst>
                    <c:strCache>
                      <c:ptCount val="1"/>
                      <c:pt idx="0">
                        <c:v>水道事業会計</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[1]データシート!$B$25:$K$26</c15:sqref>
                        </c15:formulaRef>
                      </c:ext>
                    </c:extLst>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15:cat>
              </c15:filteredCategoryTitle>
            </c:ext>
            <c:ext xmlns:c16="http://schemas.microsoft.com/office/drawing/2014/chart" uri="{C3380CC4-5D6E-409C-BE32-E72D297353CC}">
              <c16:uniqueId val="{00000009-229C-4BE5-BED4-AB5791873EF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spPr>
            <a:solidFill>
              <a:srgbClr val="00FF00"/>
            </a:solidFill>
            <a:ln w="3175">
              <a:solidFill>
                <a:srgbClr val="000000"/>
              </a:solidFill>
              <a:prstDash val="solid"/>
            </a:ln>
          </c:spPr>
          <c:invertIfNegative val="0"/>
          <c:val>
            <c:numRef>
              <c:f>[1]データシート!$B$42:$P$42</c:f>
              <c:numCache>
                <c:formatCode>General</c:formatCode>
                <c:ptCount val="15"/>
                <c:pt idx="2">
                  <c:v>316</c:v>
                </c:pt>
                <c:pt idx="5">
                  <c:v>311</c:v>
                </c:pt>
                <c:pt idx="8">
                  <c:v>302</c:v>
                </c:pt>
                <c:pt idx="11">
                  <c:v>290</c:v>
                </c:pt>
                <c:pt idx="14">
                  <c:v>282</c:v>
                </c:pt>
              </c:numCache>
            </c:numRef>
          </c:val>
          <c:extLst>
            <c:ext xmlns:c15="http://schemas.microsoft.com/office/drawing/2012/chart" uri="{02D57815-91ED-43cb-92C2-25804820EDAC}">
              <c15:filteredSeriesTitle>
                <c15:tx>
                  <c:strRef>
                    <c:extLst>
                      <c:ext uri="{02D57815-91ED-43cb-92C2-25804820EDAC}">
                        <c15:formulaRef>
                          <c15:sqref>[1]データシート!$A$42</c15:sqref>
                        </c15:formulaRef>
                      </c:ext>
                    </c:extLst>
                    <c:strCache>
                      <c:ptCount val="1"/>
                      <c:pt idx="0">
                        <c:v>算入公債費等</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[1]データシート!$B$40:$P$41</c15:sqref>
                        </c15:formulaRef>
                      </c:ext>
                    </c:extLst>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15:cat>
              </c15:filteredCategoryTitle>
            </c:ext>
            <c:ext xmlns:c16="http://schemas.microsoft.com/office/drawing/2014/chart" uri="{C3380CC4-5D6E-409C-BE32-E72D297353CC}">
              <c16:uniqueId val="{00000000-C2DE-4E4C-A0D5-CAA57DFD6B50}"/>
            </c:ext>
          </c:extLst>
        </c:ser>
        <c:ser>
          <c:idx val="1"/>
          <c:order val="1"/>
          <c:spPr>
            <a:solidFill>
              <a:srgbClr val="800080"/>
            </a:solidFill>
            <a:ln w="3175">
              <a:solidFill>
                <a:srgbClr val="000000"/>
              </a:solidFill>
              <a:prstDash val="solid"/>
            </a:ln>
          </c:spPr>
          <c:invertIfNegative val="0"/>
          <c:val>
            <c:numRef>
              <c:f>[1]データシート!$B$43:$P$43</c:f>
              <c:numCache>
                <c:formatCode>General</c:formatCode>
                <c:ptCount val="15"/>
                <c:pt idx="0">
                  <c:v>0</c:v>
                </c:pt>
                <c:pt idx="3">
                  <c:v>0</c:v>
                </c:pt>
                <c:pt idx="6">
                  <c:v>0</c:v>
                </c:pt>
                <c:pt idx="9">
                  <c:v>0</c:v>
                </c:pt>
                <c:pt idx="12">
                  <c:v>0</c:v>
                </c:pt>
              </c:numCache>
            </c:numRef>
          </c:val>
          <c:extLst>
            <c:ext xmlns:c15="http://schemas.microsoft.com/office/drawing/2012/chart" uri="{02D57815-91ED-43cb-92C2-25804820EDAC}">
              <c15:filteredSeriesTitle>
                <c15:tx>
                  <c:strRef>
                    <c:extLst>
                      <c:ext uri="{02D57815-91ED-43cb-92C2-25804820EDAC}">
                        <c15:formulaRef>
                          <c15:sqref>[1]データシート!$A$43</c15:sqref>
                        </c15:formulaRef>
                      </c:ext>
                    </c:extLst>
                    <c:strCache>
                      <c:ptCount val="1"/>
                      <c:pt idx="0">
                        <c:v>一時借入金の利子</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[1]データシート!$B$40:$P$41</c15:sqref>
                        </c15:formulaRef>
                      </c:ext>
                    </c:extLst>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15:cat>
              </c15:filteredCategoryTitle>
            </c:ext>
            <c:ext xmlns:c16="http://schemas.microsoft.com/office/drawing/2014/chart" uri="{C3380CC4-5D6E-409C-BE32-E72D297353CC}">
              <c16:uniqueId val="{00000001-C2DE-4E4C-A0D5-CAA57DFD6B50}"/>
            </c:ext>
          </c:extLst>
        </c:ser>
        <c:ser>
          <c:idx val="2"/>
          <c:order val="2"/>
          <c:spPr>
            <a:solidFill>
              <a:srgbClr val="FFFF00"/>
            </a:solidFill>
            <a:ln w="3175">
              <a:solidFill>
                <a:srgbClr val="000000"/>
              </a:solidFill>
              <a:prstDash val="solid"/>
            </a:ln>
          </c:spPr>
          <c:invertIfNegative val="0"/>
          <c:val>
            <c:numRef>
              <c:f>[1]データシート!$B$44:$P$44</c:f>
              <c:numCache>
                <c:formatCode>General</c:formatCode>
                <c:ptCount val="15"/>
                <c:pt idx="0">
                  <c:v>0</c:v>
                </c:pt>
                <c:pt idx="3">
                  <c:v>0</c:v>
                </c:pt>
                <c:pt idx="6">
                  <c:v>0</c:v>
                </c:pt>
                <c:pt idx="9">
                  <c:v>0</c:v>
                </c:pt>
                <c:pt idx="12">
                  <c:v>0</c:v>
                </c:pt>
              </c:numCache>
            </c:numRef>
          </c:val>
          <c:extLst>
            <c:ext xmlns:c15="http://schemas.microsoft.com/office/drawing/2012/chart" uri="{02D57815-91ED-43cb-92C2-25804820EDAC}">
              <c15:filteredSeriesTitle>
                <c15:tx>
                  <c:strRef>
                    <c:extLst>
                      <c:ext uri="{02D57815-91ED-43cb-92C2-25804820EDAC}">
                        <c15:formulaRef>
                          <c15:sqref>[1]データシート!$A$44</c15:sqref>
                        </c15:formulaRef>
                      </c:ext>
                    </c:extLst>
                    <c:strCache>
                      <c:ptCount val="1"/>
                      <c:pt idx="0">
                        <c:v>債務負担行為に基づく支出額</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[1]データシート!$B$40:$P$41</c15:sqref>
                        </c15:formulaRef>
                      </c:ext>
                    </c:extLst>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15:cat>
              </c15:filteredCategoryTitle>
            </c:ext>
            <c:ext xmlns:c16="http://schemas.microsoft.com/office/drawing/2014/chart" uri="{C3380CC4-5D6E-409C-BE32-E72D297353CC}">
              <c16:uniqueId val="{00000002-C2DE-4E4C-A0D5-CAA57DFD6B50}"/>
            </c:ext>
          </c:extLst>
        </c:ser>
        <c:ser>
          <c:idx val="3"/>
          <c:order val="3"/>
          <c:spPr>
            <a:solidFill>
              <a:srgbClr val="FF6600"/>
            </a:solidFill>
            <a:ln w="3175">
              <a:solidFill>
                <a:srgbClr val="000000"/>
              </a:solidFill>
              <a:prstDash val="solid"/>
            </a:ln>
          </c:spPr>
          <c:invertIfNegative val="0"/>
          <c:val>
            <c:numRef>
              <c:f>[1]データシート!$B$45:$P$45</c:f>
              <c:numCache>
                <c:formatCode>General</c:formatCode>
                <c:ptCount val="15"/>
                <c:pt idx="0">
                  <c:v>51</c:v>
                </c:pt>
                <c:pt idx="3">
                  <c:v>53</c:v>
                </c:pt>
                <c:pt idx="6">
                  <c:v>52</c:v>
                </c:pt>
                <c:pt idx="9">
                  <c:v>36</c:v>
                </c:pt>
                <c:pt idx="12">
                  <c:v>39</c:v>
                </c:pt>
              </c:numCache>
            </c:numRef>
          </c:val>
          <c:extLst>
            <c:ext xmlns:c15="http://schemas.microsoft.com/office/drawing/2012/chart" uri="{02D57815-91ED-43cb-92C2-25804820EDAC}">
              <c15:filteredSeriesTitle>
                <c15:tx>
                  <c:strRef>
                    <c:extLst>
                      <c:ext uri="{02D57815-91ED-43cb-92C2-25804820EDAC}">
                        <c15:formulaRef>
                          <c15:sqref>[1]データシート!$A$45</c15:sqref>
                        </c15:formulaRef>
                      </c:ext>
                    </c:extLst>
                    <c:strCache>
                      <c:ptCount val="1"/>
                      <c:pt idx="0">
                        <c:v>組合等が起こした地方債の元利償還金に対する負担金等</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[1]データシート!$B$40:$P$41</c15:sqref>
                        </c15:formulaRef>
                      </c:ext>
                    </c:extLst>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15:cat>
              </c15:filteredCategoryTitle>
            </c:ext>
            <c:ext xmlns:c16="http://schemas.microsoft.com/office/drawing/2014/chart" uri="{C3380CC4-5D6E-409C-BE32-E72D297353CC}">
              <c16:uniqueId val="{00000003-C2DE-4E4C-A0D5-CAA57DFD6B50}"/>
            </c:ext>
          </c:extLst>
        </c:ser>
        <c:ser>
          <c:idx val="4"/>
          <c:order val="4"/>
          <c:spPr>
            <a:solidFill>
              <a:srgbClr val="9999FF"/>
            </a:solidFill>
            <a:ln w="3175">
              <a:solidFill>
                <a:srgbClr val="000000"/>
              </a:solidFill>
              <a:prstDash val="solid"/>
            </a:ln>
          </c:spPr>
          <c:invertIfNegative val="0"/>
          <c:val>
            <c:numRef>
              <c:f>[1]データシート!$B$46:$P$46</c:f>
              <c:numCache>
                <c:formatCode>General</c:formatCode>
                <c:ptCount val="15"/>
                <c:pt idx="0">
                  <c:v>85</c:v>
                </c:pt>
                <c:pt idx="3">
                  <c:v>84</c:v>
                </c:pt>
                <c:pt idx="6">
                  <c:v>82</c:v>
                </c:pt>
                <c:pt idx="9">
                  <c:v>90</c:v>
                </c:pt>
                <c:pt idx="12">
                  <c:v>59</c:v>
                </c:pt>
              </c:numCache>
            </c:numRef>
          </c:val>
          <c:extLst>
            <c:ext xmlns:c15="http://schemas.microsoft.com/office/drawing/2012/chart" uri="{02D57815-91ED-43cb-92C2-25804820EDAC}">
              <c15:filteredSeriesTitle>
                <c15:tx>
                  <c:strRef>
                    <c:extLst>
                      <c:ext uri="{02D57815-91ED-43cb-92C2-25804820EDAC}">
                        <c15:formulaRef>
                          <c15:sqref>[1]データシート!$A$46</c15:sqref>
                        </c15:formulaRef>
                      </c:ext>
                    </c:extLst>
                    <c:strCache>
                      <c:ptCount val="1"/>
                      <c:pt idx="0">
                        <c:v>公営企業債の元利償還金に対する繰入金</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[1]データシート!$B$40:$P$41</c15:sqref>
                        </c15:formulaRef>
                      </c:ext>
                    </c:extLst>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15:cat>
              </c15:filteredCategoryTitle>
            </c:ext>
            <c:ext xmlns:c16="http://schemas.microsoft.com/office/drawing/2014/chart" uri="{C3380CC4-5D6E-409C-BE32-E72D297353CC}">
              <c16:uniqueId val="{00000004-C2DE-4E4C-A0D5-CAA57DFD6B50}"/>
            </c:ext>
          </c:extLst>
        </c:ser>
        <c:ser>
          <c:idx val="5"/>
          <c:order val="5"/>
          <c:spPr>
            <a:solidFill>
              <a:srgbClr val="008000"/>
            </a:solidFill>
            <a:ln w="3175">
              <a:solidFill>
                <a:srgbClr val="000000"/>
              </a:solidFill>
              <a:prstDash val="solid"/>
            </a:ln>
          </c:spPr>
          <c:invertIfNegative val="0"/>
          <c:val>
            <c:numRef>
              <c:f>[1]データシート!$B$47:$P$47</c:f>
              <c:numCache>
                <c:formatCode>General</c:formatCode>
                <c:ptCount val="15"/>
                <c:pt idx="0">
                  <c:v>0</c:v>
                </c:pt>
                <c:pt idx="3">
                  <c:v>0</c:v>
                </c:pt>
                <c:pt idx="6">
                  <c:v>0</c:v>
                </c:pt>
                <c:pt idx="9">
                  <c:v>0</c:v>
                </c:pt>
                <c:pt idx="12">
                  <c:v>0</c:v>
                </c:pt>
              </c:numCache>
            </c:numRef>
          </c:val>
          <c:extLst>
            <c:ext xmlns:c15="http://schemas.microsoft.com/office/drawing/2012/chart" uri="{02D57815-91ED-43cb-92C2-25804820EDAC}">
              <c15:filteredSeriesTitle>
                <c15:tx>
                  <c:strRef>
                    <c:extLst>
                      <c:ext uri="{02D57815-91ED-43cb-92C2-25804820EDAC}">
                        <c15:formulaRef>
                          <c15:sqref>[1]データシート!$A$47</c15:sqref>
                        </c15:formulaRef>
                      </c:ext>
                    </c:extLst>
                    <c:strCache>
                      <c:ptCount val="1"/>
                      <c:pt idx="0">
                        <c:v>満期一括償還地方債に係る年度割相当額</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[1]データシート!$B$40:$P$41</c15:sqref>
                        </c15:formulaRef>
                      </c:ext>
                    </c:extLst>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15:cat>
              </c15:filteredCategoryTitle>
            </c:ext>
            <c:ext xmlns:c16="http://schemas.microsoft.com/office/drawing/2014/chart" uri="{C3380CC4-5D6E-409C-BE32-E72D297353CC}">
              <c16:uniqueId val="{00000005-C2DE-4E4C-A0D5-CAA57DFD6B50}"/>
            </c:ext>
          </c:extLst>
        </c:ser>
        <c:ser>
          <c:idx val="6"/>
          <c:order val="6"/>
          <c:spPr>
            <a:solidFill>
              <a:srgbClr val="00FFFF"/>
            </a:solidFill>
            <a:ln w="3175">
              <a:solidFill>
                <a:srgbClr val="000000"/>
              </a:solidFill>
              <a:prstDash val="solid"/>
            </a:ln>
          </c:spPr>
          <c:invertIfNegative val="0"/>
          <c:val>
            <c:numRef>
              <c:f>[1]データシート!$B$48:$P$48</c:f>
              <c:numCache>
                <c:formatCode>General</c:formatCode>
                <c:ptCount val="15"/>
                <c:pt idx="0">
                  <c:v>0</c:v>
                </c:pt>
                <c:pt idx="3">
                  <c:v>0</c:v>
                </c:pt>
                <c:pt idx="6">
                  <c:v>0</c:v>
                </c:pt>
                <c:pt idx="9">
                  <c:v>0</c:v>
                </c:pt>
                <c:pt idx="12">
                  <c:v>0</c:v>
                </c:pt>
              </c:numCache>
            </c:numRef>
          </c:val>
          <c:extLst>
            <c:ext xmlns:c15="http://schemas.microsoft.com/office/drawing/2012/chart" uri="{02D57815-91ED-43cb-92C2-25804820EDAC}">
              <c15:filteredSeriesTitle>
                <c15:tx>
                  <c:strRef>
                    <c:extLst>
                      <c:ext uri="{02D57815-91ED-43cb-92C2-25804820EDAC}">
                        <c15:formulaRef>
                          <c15:sqref>[1]データシート!$A$48</c15:sqref>
                        </c15:formulaRef>
                      </c:ext>
                    </c:extLst>
                    <c:strCache>
                      <c:ptCount val="1"/>
                      <c:pt idx="0">
                        <c:v>減債基金積立不足算定額</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[1]データシート!$B$40:$P$41</c15:sqref>
                        </c15:formulaRef>
                      </c:ext>
                    </c:extLst>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15:cat>
              </c15:filteredCategoryTitle>
            </c:ext>
            <c:ext xmlns:c16="http://schemas.microsoft.com/office/drawing/2014/chart" uri="{C3380CC4-5D6E-409C-BE32-E72D297353CC}">
              <c16:uniqueId val="{00000006-C2DE-4E4C-A0D5-CAA57DFD6B50}"/>
            </c:ext>
          </c:extLst>
        </c:ser>
        <c:ser>
          <c:idx val="7"/>
          <c:order val="7"/>
          <c:spPr>
            <a:solidFill>
              <a:srgbClr val="FF8080"/>
            </a:solidFill>
            <a:ln w="3175">
              <a:solidFill>
                <a:srgbClr val="000000"/>
              </a:solidFill>
              <a:prstDash val="solid"/>
            </a:ln>
          </c:spPr>
          <c:invertIfNegative val="0"/>
          <c:val>
            <c:numRef>
              <c:f>[1]データシート!$B$49:$P$49</c:f>
              <c:numCache>
                <c:formatCode>General</c:formatCode>
                <c:ptCount val="15"/>
                <c:pt idx="0">
                  <c:v>315</c:v>
                </c:pt>
                <c:pt idx="3">
                  <c:v>309</c:v>
                </c:pt>
                <c:pt idx="6">
                  <c:v>320</c:v>
                </c:pt>
                <c:pt idx="9">
                  <c:v>320</c:v>
                </c:pt>
                <c:pt idx="12">
                  <c:v>304</c:v>
                </c:pt>
              </c:numCache>
            </c:numRef>
          </c:val>
          <c:extLst>
            <c:ext xmlns:c15="http://schemas.microsoft.com/office/drawing/2012/chart" uri="{02D57815-91ED-43cb-92C2-25804820EDAC}">
              <c15:filteredSeriesTitle>
                <c15:tx>
                  <c:strRef>
                    <c:extLst>
                      <c:ext uri="{02D57815-91ED-43cb-92C2-25804820EDAC}">
                        <c15:formulaRef>
                          <c15:sqref>[1]データシート!$A$49</c15:sqref>
                        </c15:formulaRef>
                      </c:ext>
                    </c:extLst>
                    <c:strCache>
                      <c:ptCount val="1"/>
                      <c:pt idx="0">
                        <c:v>元利償還金</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[1]データシート!$B$40:$P$41</c15:sqref>
                        </c15:formulaRef>
                      </c:ext>
                    </c:extLst>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15:cat>
              </c15:filteredCategoryTitle>
            </c:ext>
            <c:ext xmlns:c16="http://schemas.microsoft.com/office/drawing/2014/chart" uri="{C3380CC4-5D6E-409C-BE32-E72D297353CC}">
              <c16:uniqueId val="{00000007-C2DE-4E4C-A0D5-CAA57DFD6B5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spPr>
            <a:ln w="38100">
              <a:solidFill>
                <a:srgbClr val="FF0000"/>
              </a:solidFill>
              <a:prstDash val="solid"/>
            </a:ln>
          </c:spPr>
          <c:marker>
            <c:symbol val="circle"/>
            <c:size val="15"/>
            <c:spPr>
              <a:solidFill>
                <a:srgbClr val="FF0000"/>
              </a:solidFill>
              <a:ln>
                <a:solidFill>
                  <a:srgbClr val="FF0000"/>
                </a:solidFill>
              </a:ln>
            </c:spPr>
          </c:marker>
          <c:val>
            <c:numRef>
              <c:f>[1]データシート!$B$50:$P$50</c:f>
              <c:numCache>
                <c:formatCode>General</c:formatCode>
                <c:ptCount val="15"/>
                <c:pt idx="0">
                  <c:v>#N/A</c:v>
                </c:pt>
                <c:pt idx="1">
                  <c:v>135</c:v>
                </c:pt>
                <c:pt idx="2">
                  <c:v>#N/A</c:v>
                </c:pt>
                <c:pt idx="3">
                  <c:v>#N/A</c:v>
                </c:pt>
                <c:pt idx="4">
                  <c:v>135</c:v>
                </c:pt>
                <c:pt idx="5">
                  <c:v>#N/A</c:v>
                </c:pt>
                <c:pt idx="6">
                  <c:v>#N/A</c:v>
                </c:pt>
                <c:pt idx="7">
                  <c:v>152</c:v>
                </c:pt>
                <c:pt idx="8">
                  <c:v>#N/A</c:v>
                </c:pt>
                <c:pt idx="9">
                  <c:v>#N/A</c:v>
                </c:pt>
                <c:pt idx="10">
                  <c:v>156</c:v>
                </c:pt>
                <c:pt idx="11">
                  <c:v>#N/A</c:v>
                </c:pt>
                <c:pt idx="12">
                  <c:v>#N/A</c:v>
                </c:pt>
                <c:pt idx="13">
                  <c:v>120</c:v>
                </c:pt>
                <c:pt idx="14">
                  <c:v>#N/A</c:v>
                </c:pt>
              </c:numCache>
            </c:numRef>
          </c:val>
          <c:smooth val="0"/>
          <c:extLst>
            <c:ext xmlns:c15="http://schemas.microsoft.com/office/drawing/2012/chart" uri="{02D57815-91ED-43cb-92C2-25804820EDAC}">
              <c15:filteredSeriesTitle>
                <c15:tx>
                  <c:strRef>
                    <c:extLst>
                      <c:ext uri="{02D57815-91ED-43cb-92C2-25804820EDAC}">
                        <c15:formulaRef>
                          <c15:sqref>[1]データシート!$A$50</c15:sqref>
                        </c15:formulaRef>
                      </c:ext>
                    </c:extLst>
                    <c:strCache>
                      <c:ptCount val="1"/>
                      <c:pt idx="0">
                        <c:v>実質公債費比率の分子</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[1]データシート!$B$40:$P$41</c15:sqref>
                        </c15:formulaRef>
                      </c:ext>
                    </c:extLst>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15:cat>
              </c15:filteredCategoryTitle>
            </c:ext>
            <c:ext xmlns:c16="http://schemas.microsoft.com/office/drawing/2014/chart" uri="{C3380CC4-5D6E-409C-BE32-E72D297353CC}">
              <c16:uniqueId val="{00000008-C2DE-4E4C-A0D5-CAA57DFD6B5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spPr>
            <a:solidFill>
              <a:srgbClr val="FFCC00"/>
            </a:solidFill>
            <a:ln w="3175">
              <a:solidFill>
                <a:srgbClr val="000000"/>
              </a:solidFill>
              <a:prstDash val="solid"/>
            </a:ln>
          </c:spPr>
          <c:invertIfNegative val="0"/>
          <c:val>
            <c:numRef>
              <c:f>[1]データシート!$B$56:$P$56</c:f>
              <c:numCache>
                <c:formatCode>General</c:formatCode>
                <c:ptCount val="15"/>
                <c:pt idx="2">
                  <c:v>3271</c:v>
                </c:pt>
                <c:pt idx="5">
                  <c:v>3299</c:v>
                </c:pt>
                <c:pt idx="8">
                  <c:v>3353</c:v>
                </c:pt>
                <c:pt idx="11">
                  <c:v>3292</c:v>
                </c:pt>
                <c:pt idx="14">
                  <c:v>3211</c:v>
                </c:pt>
              </c:numCache>
            </c:numRef>
          </c:val>
          <c:extLst>
            <c:ext xmlns:c15="http://schemas.microsoft.com/office/drawing/2012/chart" uri="{02D57815-91ED-43cb-92C2-25804820EDAC}">
              <c15:filteredSeriesTitle>
                <c15:tx>
                  <c:strRef>
                    <c:extLst>
                      <c:ext uri="{02D57815-91ED-43cb-92C2-25804820EDAC}">
                        <c15:formulaRef>
                          <c15:sqref>[1]データシート!$A$56</c15:sqref>
                        </c15:formulaRef>
                      </c:ext>
                    </c:extLst>
                    <c:strCache>
                      <c:ptCount val="1"/>
                      <c:pt idx="0">
                        <c:v>基準財政需要額算入見込額</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[1]データシート!$B$54:$P$55</c15:sqref>
                        </c15:formulaRef>
                      </c:ext>
                    </c:extLst>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15:cat>
              </c15:filteredCategoryTitle>
            </c:ext>
            <c:ext xmlns:c16="http://schemas.microsoft.com/office/drawing/2014/chart" uri="{C3380CC4-5D6E-409C-BE32-E72D297353CC}">
              <c16:uniqueId val="{00000000-5792-4BC4-B8F3-EF16FBA94C3C}"/>
            </c:ext>
          </c:extLst>
        </c:ser>
        <c:ser>
          <c:idx val="1"/>
          <c:order val="1"/>
          <c:spPr>
            <a:solidFill>
              <a:srgbClr val="0000FF"/>
            </a:solidFill>
            <a:ln w="3175">
              <a:solidFill>
                <a:srgbClr val="000000"/>
              </a:solidFill>
              <a:prstDash val="solid"/>
            </a:ln>
          </c:spPr>
          <c:invertIfNegative val="0"/>
          <c:val>
            <c:numRef>
              <c:f>[1]データシート!$B$57:$P$57</c:f>
              <c:numCache>
                <c:formatCode>General</c:formatCode>
                <c:ptCount val="15"/>
                <c:pt idx="2">
                  <c:v>26</c:v>
                </c:pt>
                <c:pt idx="5">
                  <c:v>19</c:v>
                </c:pt>
                <c:pt idx="8">
                  <c:v>11</c:v>
                </c:pt>
                <c:pt idx="11">
                  <c:v>4</c:v>
                </c:pt>
                <c:pt idx="14">
                  <c:v>0</c:v>
                </c:pt>
              </c:numCache>
            </c:numRef>
          </c:val>
          <c:extLst>
            <c:ext xmlns:c15="http://schemas.microsoft.com/office/drawing/2012/chart" uri="{02D57815-91ED-43cb-92C2-25804820EDAC}">
              <c15:filteredSeriesTitle>
                <c15:tx>
                  <c:strRef>
                    <c:extLst>
                      <c:ext uri="{02D57815-91ED-43cb-92C2-25804820EDAC}">
                        <c15:formulaRef>
                          <c15:sqref>[1]データシート!$A$57</c15:sqref>
                        </c15:formulaRef>
                      </c:ext>
                    </c:extLst>
                    <c:strCache>
                      <c:ptCount val="1"/>
                      <c:pt idx="0">
                        <c:v>充当可能特定歳入</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[1]データシート!$B$54:$P$55</c15:sqref>
                        </c15:formulaRef>
                      </c:ext>
                    </c:extLst>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15:cat>
              </c15:filteredCategoryTitle>
            </c:ext>
            <c:ext xmlns:c16="http://schemas.microsoft.com/office/drawing/2014/chart" uri="{C3380CC4-5D6E-409C-BE32-E72D297353CC}">
              <c16:uniqueId val="{00000001-5792-4BC4-B8F3-EF16FBA94C3C}"/>
            </c:ext>
          </c:extLst>
        </c:ser>
        <c:ser>
          <c:idx val="2"/>
          <c:order val="2"/>
          <c:spPr>
            <a:solidFill>
              <a:srgbClr val="FF00FF"/>
            </a:solidFill>
            <a:ln w="3175">
              <a:solidFill>
                <a:srgbClr val="000000"/>
              </a:solidFill>
              <a:prstDash val="solid"/>
            </a:ln>
          </c:spPr>
          <c:invertIfNegative val="0"/>
          <c:val>
            <c:numRef>
              <c:f>[1]データシート!$B$58:$P$58</c:f>
              <c:numCache>
                <c:formatCode>General</c:formatCode>
                <c:ptCount val="15"/>
                <c:pt idx="2">
                  <c:v>1430</c:v>
                </c:pt>
                <c:pt idx="5">
                  <c:v>1411</c:v>
                </c:pt>
                <c:pt idx="8">
                  <c:v>1780</c:v>
                </c:pt>
                <c:pt idx="11">
                  <c:v>2139</c:v>
                </c:pt>
                <c:pt idx="14">
                  <c:v>2682</c:v>
                </c:pt>
              </c:numCache>
            </c:numRef>
          </c:val>
          <c:extLst>
            <c:ext xmlns:c15="http://schemas.microsoft.com/office/drawing/2012/chart" uri="{02D57815-91ED-43cb-92C2-25804820EDAC}">
              <c15:filteredSeriesTitle>
                <c15:tx>
                  <c:strRef>
                    <c:extLst>
                      <c:ext uri="{02D57815-91ED-43cb-92C2-25804820EDAC}">
                        <c15:formulaRef>
                          <c15:sqref>[1]データシート!$A$58</c15:sqref>
                        </c15:formulaRef>
                      </c:ext>
                    </c:extLst>
                    <c:strCache>
                      <c:ptCount val="1"/>
                      <c:pt idx="0">
                        <c:v>充当可能基金</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[1]データシート!$B$54:$P$55</c15:sqref>
                        </c15:formulaRef>
                      </c:ext>
                    </c:extLst>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15:cat>
              </c15:filteredCategoryTitle>
            </c:ext>
            <c:ext xmlns:c16="http://schemas.microsoft.com/office/drawing/2014/chart" uri="{C3380CC4-5D6E-409C-BE32-E72D297353CC}">
              <c16:uniqueId val="{00000002-5792-4BC4-B8F3-EF16FBA94C3C}"/>
            </c:ext>
          </c:extLst>
        </c:ser>
        <c:ser>
          <c:idx val="3"/>
          <c:order val="3"/>
          <c:spPr>
            <a:solidFill>
              <a:srgbClr val="00FF00"/>
            </a:solidFill>
            <a:ln w="3175">
              <a:solidFill>
                <a:srgbClr val="000000"/>
              </a:solidFill>
              <a:prstDash val="solid"/>
            </a:ln>
          </c:spPr>
          <c:invertIfNegative val="0"/>
          <c:val>
            <c:numRef>
              <c:f>[1]データシート!$B$59:$P$59</c:f>
              <c:numCache>
                <c:formatCode>General</c:formatCode>
                <c:ptCount val="15"/>
                <c:pt idx="0">
                  <c:v>42</c:v>
                </c:pt>
                <c:pt idx="3">
                  <c:v>66</c:v>
                </c:pt>
                <c:pt idx="6">
                  <c:v>0</c:v>
                </c:pt>
                <c:pt idx="9">
                  <c:v>0</c:v>
                </c:pt>
                <c:pt idx="12">
                  <c:v>0</c:v>
                </c:pt>
              </c:numCache>
            </c:numRef>
          </c:val>
          <c:extLst>
            <c:ext xmlns:c15="http://schemas.microsoft.com/office/drawing/2012/chart" uri="{02D57815-91ED-43cb-92C2-25804820EDAC}">
              <c15:filteredSeriesTitle>
                <c15:tx>
                  <c:strRef>
                    <c:extLst>
                      <c:ext uri="{02D57815-91ED-43cb-92C2-25804820EDAC}">
                        <c15:formulaRef>
                          <c15:sqref>[1]データシート!$A$59</c15:sqref>
                        </c15:formulaRef>
                      </c:ext>
                    </c:extLst>
                    <c:strCache>
                      <c:ptCount val="1"/>
                      <c:pt idx="0">
                        <c:v>組合等連結実質赤字額負担見込額</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[1]データシート!$B$54:$P$55</c15:sqref>
                        </c15:formulaRef>
                      </c:ext>
                    </c:extLst>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15:cat>
              </c15:filteredCategoryTitle>
            </c:ext>
            <c:ext xmlns:c16="http://schemas.microsoft.com/office/drawing/2014/chart" uri="{C3380CC4-5D6E-409C-BE32-E72D297353CC}">
              <c16:uniqueId val="{00000003-5792-4BC4-B8F3-EF16FBA94C3C}"/>
            </c:ext>
          </c:extLst>
        </c:ser>
        <c:ser>
          <c:idx val="4"/>
          <c:order val="4"/>
          <c:spPr>
            <a:solidFill>
              <a:srgbClr val="800080"/>
            </a:solidFill>
            <a:ln w="3175">
              <a:solidFill>
                <a:srgbClr val="000000"/>
              </a:solidFill>
              <a:prstDash val="solid"/>
            </a:ln>
          </c:spPr>
          <c:invertIfNegative val="0"/>
          <c:val>
            <c:numRef>
              <c:f>[1]データシート!$B$60:$P$60</c:f>
              <c:numCache>
                <c:formatCode>General</c:formatCode>
                <c:ptCount val="15"/>
                <c:pt idx="0">
                  <c:v>0</c:v>
                </c:pt>
                <c:pt idx="3">
                  <c:v>0</c:v>
                </c:pt>
                <c:pt idx="6">
                  <c:v>0</c:v>
                </c:pt>
                <c:pt idx="9">
                  <c:v>0</c:v>
                </c:pt>
                <c:pt idx="12">
                  <c:v>0</c:v>
                </c:pt>
              </c:numCache>
            </c:numRef>
          </c:val>
          <c:extLst>
            <c:ext xmlns:c15="http://schemas.microsoft.com/office/drawing/2012/chart" uri="{02D57815-91ED-43cb-92C2-25804820EDAC}">
              <c15:filteredSeriesTitle>
                <c15:tx>
                  <c:strRef>
                    <c:extLst>
                      <c:ext uri="{02D57815-91ED-43cb-92C2-25804820EDAC}">
                        <c15:formulaRef>
                          <c15:sqref>[1]データシート!$A$60</c15:sqref>
                        </c15:formulaRef>
                      </c:ext>
                    </c:extLst>
                    <c:strCache>
                      <c:ptCount val="1"/>
                      <c:pt idx="0">
                        <c:v>連結実質赤字額</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[1]データシート!$B$54:$P$55</c15:sqref>
                        </c15:formulaRef>
                      </c:ext>
                    </c:extLst>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15:cat>
              </c15:filteredCategoryTitle>
            </c:ext>
            <c:ext xmlns:c16="http://schemas.microsoft.com/office/drawing/2014/chart" uri="{C3380CC4-5D6E-409C-BE32-E72D297353CC}">
              <c16:uniqueId val="{00000004-5792-4BC4-B8F3-EF16FBA94C3C}"/>
            </c:ext>
          </c:extLst>
        </c:ser>
        <c:ser>
          <c:idx val="5"/>
          <c:order val="5"/>
          <c:spPr>
            <a:solidFill>
              <a:srgbClr val="FFFF00"/>
            </a:solidFill>
            <a:ln w="3175">
              <a:solidFill>
                <a:srgbClr val="000000"/>
              </a:solidFill>
              <a:prstDash val="solid"/>
            </a:ln>
          </c:spPr>
          <c:invertIfNegative val="0"/>
          <c:val>
            <c:numRef>
              <c:f>[1]データシート!$B$61:$P$61</c:f>
              <c:numCache>
                <c:formatCode>General</c:formatCode>
                <c:ptCount val="15"/>
                <c:pt idx="0">
                  <c:v>0</c:v>
                </c:pt>
                <c:pt idx="3">
                  <c:v>0</c:v>
                </c:pt>
                <c:pt idx="6">
                  <c:v>0</c:v>
                </c:pt>
                <c:pt idx="9">
                  <c:v>0</c:v>
                </c:pt>
                <c:pt idx="12">
                  <c:v>0</c:v>
                </c:pt>
              </c:numCache>
            </c:numRef>
          </c:val>
          <c:extLst>
            <c:ext xmlns:c15="http://schemas.microsoft.com/office/drawing/2012/chart" uri="{02D57815-91ED-43cb-92C2-25804820EDAC}">
              <c15:filteredSeriesTitle>
                <c15:tx>
                  <c:strRef>
                    <c:extLst>
                      <c:ext uri="{02D57815-91ED-43cb-92C2-25804820EDAC}">
                        <c15:formulaRef>
                          <c15:sqref>[1]データシート!$A$61</c15:sqref>
                        </c15:formulaRef>
                      </c:ext>
                    </c:extLst>
                    <c:strCache>
                      <c:ptCount val="1"/>
                      <c:pt idx="0">
                        <c:v>設立法人等の負債額等負担見込額</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[1]データシート!$B$54:$P$55</c15:sqref>
                        </c15:formulaRef>
                      </c:ext>
                    </c:extLst>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15:cat>
              </c15:filteredCategoryTitle>
            </c:ext>
            <c:ext xmlns:c16="http://schemas.microsoft.com/office/drawing/2014/chart" uri="{C3380CC4-5D6E-409C-BE32-E72D297353CC}">
              <c16:uniqueId val="{00000005-5792-4BC4-B8F3-EF16FBA94C3C}"/>
            </c:ext>
          </c:extLst>
        </c:ser>
        <c:ser>
          <c:idx val="6"/>
          <c:order val="6"/>
          <c:spPr>
            <a:solidFill>
              <a:srgbClr val="FF6600"/>
            </a:solidFill>
            <a:ln w="3175">
              <a:solidFill>
                <a:srgbClr val="000000"/>
              </a:solidFill>
              <a:prstDash val="solid"/>
            </a:ln>
          </c:spPr>
          <c:invertIfNegative val="0"/>
          <c:val>
            <c:numRef>
              <c:f>[1]データシート!$B$62:$P$62</c:f>
              <c:numCache>
                <c:formatCode>General</c:formatCode>
                <c:ptCount val="15"/>
                <c:pt idx="0">
                  <c:v>559</c:v>
                </c:pt>
                <c:pt idx="3">
                  <c:v>547</c:v>
                </c:pt>
                <c:pt idx="6">
                  <c:v>540</c:v>
                </c:pt>
                <c:pt idx="9">
                  <c:v>504</c:v>
                </c:pt>
                <c:pt idx="12">
                  <c:v>470</c:v>
                </c:pt>
              </c:numCache>
            </c:numRef>
          </c:val>
          <c:extLst>
            <c:ext xmlns:c15="http://schemas.microsoft.com/office/drawing/2012/chart" uri="{02D57815-91ED-43cb-92C2-25804820EDAC}">
              <c15:filteredSeriesTitle>
                <c15:tx>
                  <c:strRef>
                    <c:extLst>
                      <c:ext uri="{02D57815-91ED-43cb-92C2-25804820EDAC}">
                        <c15:formulaRef>
                          <c15:sqref>[1]データシート!$A$62</c15:sqref>
                        </c15:formulaRef>
                      </c:ext>
                    </c:extLst>
                    <c:strCache>
                      <c:ptCount val="1"/>
                      <c:pt idx="0">
                        <c:v>退職手当負担見込額</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[1]データシート!$B$54:$P$55</c15:sqref>
                        </c15:formulaRef>
                      </c:ext>
                    </c:extLst>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15:cat>
              </c15:filteredCategoryTitle>
            </c:ext>
            <c:ext xmlns:c16="http://schemas.microsoft.com/office/drawing/2014/chart" uri="{C3380CC4-5D6E-409C-BE32-E72D297353CC}">
              <c16:uniqueId val="{00000006-5792-4BC4-B8F3-EF16FBA94C3C}"/>
            </c:ext>
          </c:extLst>
        </c:ser>
        <c:ser>
          <c:idx val="7"/>
          <c:order val="7"/>
          <c:spPr>
            <a:solidFill>
              <a:srgbClr val="9999FF"/>
            </a:solidFill>
            <a:ln w="3175">
              <a:solidFill>
                <a:srgbClr val="000000"/>
              </a:solidFill>
              <a:prstDash val="solid"/>
            </a:ln>
          </c:spPr>
          <c:invertIfNegative val="0"/>
          <c:val>
            <c:numRef>
              <c:f>[1]データシート!$B$63:$P$63</c:f>
              <c:numCache>
                <c:formatCode>General</c:formatCode>
                <c:ptCount val="15"/>
                <c:pt idx="0">
                  <c:v>600</c:v>
                </c:pt>
                <c:pt idx="3">
                  <c:v>554</c:v>
                </c:pt>
                <c:pt idx="6">
                  <c:v>538</c:v>
                </c:pt>
                <c:pt idx="9">
                  <c:v>735</c:v>
                </c:pt>
                <c:pt idx="12">
                  <c:v>790</c:v>
                </c:pt>
              </c:numCache>
            </c:numRef>
          </c:val>
          <c:extLst>
            <c:ext xmlns:c15="http://schemas.microsoft.com/office/drawing/2012/chart" uri="{02D57815-91ED-43cb-92C2-25804820EDAC}">
              <c15:filteredSeriesTitle>
                <c15:tx>
                  <c:strRef>
                    <c:extLst>
                      <c:ext uri="{02D57815-91ED-43cb-92C2-25804820EDAC}">
                        <c15:formulaRef>
                          <c15:sqref>[1]データシート!$A$63</c15:sqref>
                        </c15:formulaRef>
                      </c:ext>
                    </c:extLst>
                    <c:strCache>
                      <c:ptCount val="1"/>
                      <c:pt idx="0">
                        <c:v>組合等負担等見込額</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[1]データシート!$B$54:$P$55</c15:sqref>
                        </c15:formulaRef>
                      </c:ext>
                    </c:extLst>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15:cat>
              </c15:filteredCategoryTitle>
            </c:ext>
            <c:ext xmlns:c16="http://schemas.microsoft.com/office/drawing/2014/chart" uri="{C3380CC4-5D6E-409C-BE32-E72D297353CC}">
              <c16:uniqueId val="{00000007-5792-4BC4-B8F3-EF16FBA94C3C}"/>
            </c:ext>
          </c:extLst>
        </c:ser>
        <c:ser>
          <c:idx val="8"/>
          <c:order val="8"/>
          <c:spPr>
            <a:solidFill>
              <a:srgbClr val="008000"/>
            </a:solidFill>
            <a:ln w="3175">
              <a:solidFill>
                <a:srgbClr val="000000"/>
              </a:solidFill>
              <a:prstDash val="solid"/>
            </a:ln>
          </c:spPr>
          <c:invertIfNegative val="0"/>
          <c:val>
            <c:numRef>
              <c:f>[1]データシート!$B$64:$P$64</c:f>
              <c:numCache>
                <c:formatCode>General</c:formatCode>
                <c:ptCount val="15"/>
                <c:pt idx="0">
                  <c:v>1216</c:v>
                </c:pt>
                <c:pt idx="3">
                  <c:v>1183</c:v>
                </c:pt>
                <c:pt idx="6">
                  <c:v>1132</c:v>
                </c:pt>
                <c:pt idx="9">
                  <c:v>1089</c:v>
                </c:pt>
                <c:pt idx="12">
                  <c:v>915</c:v>
                </c:pt>
              </c:numCache>
            </c:numRef>
          </c:val>
          <c:extLst>
            <c:ext xmlns:c15="http://schemas.microsoft.com/office/drawing/2012/chart" uri="{02D57815-91ED-43cb-92C2-25804820EDAC}">
              <c15:filteredSeriesTitle>
                <c15:tx>
                  <c:strRef>
                    <c:extLst>
                      <c:ext uri="{02D57815-91ED-43cb-92C2-25804820EDAC}">
                        <c15:formulaRef>
                          <c15:sqref>[1]データシート!$A$64</c15:sqref>
                        </c15:formulaRef>
                      </c:ext>
                    </c:extLst>
                    <c:strCache>
                      <c:ptCount val="1"/>
                      <c:pt idx="0">
                        <c:v>公営企業債等繰入見込額</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[1]データシート!$B$54:$P$55</c15:sqref>
                        </c15:formulaRef>
                      </c:ext>
                    </c:extLst>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15:cat>
              </c15:filteredCategoryTitle>
            </c:ext>
            <c:ext xmlns:c16="http://schemas.microsoft.com/office/drawing/2014/chart" uri="{C3380CC4-5D6E-409C-BE32-E72D297353CC}">
              <c16:uniqueId val="{00000008-5792-4BC4-B8F3-EF16FBA94C3C}"/>
            </c:ext>
          </c:extLst>
        </c:ser>
        <c:ser>
          <c:idx val="9"/>
          <c:order val="9"/>
          <c:spPr>
            <a:solidFill>
              <a:srgbClr val="00FFFF"/>
            </a:solidFill>
            <a:ln w="3175">
              <a:solidFill>
                <a:srgbClr val="000000"/>
              </a:solidFill>
              <a:prstDash val="solid"/>
            </a:ln>
          </c:spPr>
          <c:invertIfNegative val="0"/>
          <c:val>
            <c:numRef>
              <c:f>[1]データシート!$B$65:$P$65</c:f>
              <c:numCache>
                <c:formatCode>General</c:formatCode>
                <c:ptCount val="15"/>
                <c:pt idx="0">
                  <c:v>0</c:v>
                </c:pt>
                <c:pt idx="3">
                  <c:v>0</c:v>
                </c:pt>
                <c:pt idx="6">
                  <c:v>0</c:v>
                </c:pt>
                <c:pt idx="9">
                  <c:v>0</c:v>
                </c:pt>
                <c:pt idx="12">
                  <c:v>0</c:v>
                </c:pt>
              </c:numCache>
            </c:numRef>
          </c:val>
          <c:extLst>
            <c:ext xmlns:c15="http://schemas.microsoft.com/office/drawing/2012/chart" uri="{02D57815-91ED-43cb-92C2-25804820EDAC}">
              <c15:filteredSeriesTitle>
                <c15:tx>
                  <c:strRef>
                    <c:extLst>
                      <c:ext uri="{02D57815-91ED-43cb-92C2-25804820EDAC}">
                        <c15:formulaRef>
                          <c15:sqref>[1]データシート!$A$65</c15:sqref>
                        </c15:formulaRef>
                      </c:ext>
                    </c:extLst>
                    <c:strCache>
                      <c:ptCount val="1"/>
                      <c:pt idx="0">
                        <c:v>債務負担行為に基づく支出予定額</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[1]データシート!$B$54:$P$55</c15:sqref>
                        </c15:formulaRef>
                      </c:ext>
                    </c:extLst>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15:cat>
              </c15:filteredCategoryTitle>
            </c:ext>
            <c:ext xmlns:c16="http://schemas.microsoft.com/office/drawing/2014/chart" uri="{C3380CC4-5D6E-409C-BE32-E72D297353CC}">
              <c16:uniqueId val="{00000009-5792-4BC4-B8F3-EF16FBA94C3C}"/>
            </c:ext>
          </c:extLst>
        </c:ser>
        <c:ser>
          <c:idx val="10"/>
          <c:order val="10"/>
          <c:spPr>
            <a:solidFill>
              <a:srgbClr val="FF8080"/>
            </a:solidFill>
            <a:ln w="3175">
              <a:solidFill>
                <a:srgbClr val="000000"/>
              </a:solidFill>
              <a:prstDash val="solid"/>
            </a:ln>
          </c:spPr>
          <c:invertIfNegative val="0"/>
          <c:val>
            <c:numRef>
              <c:f>[1]データシート!$B$66:$P$66</c:f>
              <c:numCache>
                <c:formatCode>General</c:formatCode>
                <c:ptCount val="15"/>
                <c:pt idx="0">
                  <c:v>3323</c:v>
                </c:pt>
                <c:pt idx="3">
                  <c:v>3409</c:v>
                </c:pt>
                <c:pt idx="6">
                  <c:v>3717</c:v>
                </c:pt>
                <c:pt idx="9">
                  <c:v>3589</c:v>
                </c:pt>
                <c:pt idx="12">
                  <c:v>3597</c:v>
                </c:pt>
              </c:numCache>
            </c:numRef>
          </c:val>
          <c:extLst>
            <c:ext xmlns:c15="http://schemas.microsoft.com/office/drawing/2012/chart" uri="{02D57815-91ED-43cb-92C2-25804820EDAC}">
              <c15:filteredSeriesTitle>
                <c15:tx>
                  <c:strRef>
                    <c:extLst>
                      <c:ext uri="{02D57815-91ED-43cb-92C2-25804820EDAC}">
                        <c15:formulaRef>
                          <c15:sqref>[1]データシート!$A$66</c15:sqref>
                        </c15:formulaRef>
                      </c:ext>
                    </c:extLst>
                    <c:strCache>
                      <c:ptCount val="1"/>
                      <c:pt idx="0">
                        <c:v>一般会計等に係る地方債の現在高</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[1]データシート!$B$54:$P$55</c15:sqref>
                        </c15:formulaRef>
                      </c:ext>
                    </c:extLst>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15:cat>
              </c15:filteredCategoryTitle>
            </c:ext>
            <c:ext xmlns:c16="http://schemas.microsoft.com/office/drawing/2014/chart" uri="{C3380CC4-5D6E-409C-BE32-E72D297353CC}">
              <c16:uniqueId val="{0000000A-5792-4BC4-B8F3-EF16FBA94C3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spPr>
            <a:ln w="38100">
              <a:solidFill>
                <a:srgbClr val="FF0000"/>
              </a:solidFill>
              <a:prstDash val="solid"/>
            </a:ln>
          </c:spPr>
          <c:marker>
            <c:symbol val="circle"/>
            <c:size val="15"/>
            <c:spPr>
              <a:solidFill>
                <a:srgbClr val="FF0000"/>
              </a:solidFill>
              <a:ln w="38100">
                <a:solidFill>
                  <a:srgbClr val="FF0000"/>
                </a:solidFill>
              </a:ln>
            </c:spPr>
          </c:marker>
          <c:val>
            <c:numRef>
              <c:f>[1]データシート!$B$67:$P$67</c:f>
              <c:numCache>
                <c:formatCode>General</c:formatCode>
                <c:ptCount val="15"/>
                <c:pt idx="0">
                  <c:v>#N/A</c:v>
                </c:pt>
                <c:pt idx="1">
                  <c:v>1014</c:v>
                </c:pt>
                <c:pt idx="2">
                  <c:v>#N/A</c:v>
                </c:pt>
                <c:pt idx="3">
                  <c:v>#N/A</c:v>
                </c:pt>
                <c:pt idx="4">
                  <c:v>1030</c:v>
                </c:pt>
                <c:pt idx="5">
                  <c:v>#N/A</c:v>
                </c:pt>
                <c:pt idx="6">
                  <c:v>#N/A</c:v>
                </c:pt>
                <c:pt idx="7">
                  <c:v>783</c:v>
                </c:pt>
                <c:pt idx="8">
                  <c:v>#N/A</c:v>
                </c:pt>
                <c:pt idx="9">
                  <c:v>#N/A</c:v>
                </c:pt>
                <c:pt idx="10">
                  <c:v>483</c:v>
                </c:pt>
                <c:pt idx="11">
                  <c:v>#N/A</c:v>
                </c:pt>
                <c:pt idx="12">
                  <c:v>#N/A</c:v>
                </c:pt>
                <c:pt idx="13">
                  <c:v>0</c:v>
                </c:pt>
                <c:pt idx="14">
                  <c:v>#N/A</c:v>
                </c:pt>
              </c:numCache>
            </c:numRef>
          </c:val>
          <c:smooth val="0"/>
          <c:extLst>
            <c:ext xmlns:c15="http://schemas.microsoft.com/office/drawing/2012/chart" uri="{02D57815-91ED-43cb-92C2-25804820EDAC}">
              <c15:filteredSeriesTitle>
                <c15:tx>
                  <c:strRef>
                    <c:extLst>
                      <c:ext uri="{02D57815-91ED-43cb-92C2-25804820EDAC}">
                        <c15:formulaRef>
                          <c15:sqref>[1]データシート!$A$67</c15:sqref>
                        </c15:formulaRef>
                      </c:ext>
                    </c:extLst>
                    <c:strCache>
                      <c:ptCount val="1"/>
                      <c:pt idx="0">
                        <c:v>将来負担比率の分子</c:v>
                      </c:pt>
                    </c:strCache>
                  </c:strRef>
                </c15:tx>
              </c15:filteredSeriesTitle>
            </c:ext>
            <c:ext xmlns:c15="http://schemas.microsoft.com/office/drawing/2012/chart" uri="{02D57815-91ED-43cb-92C2-25804820EDAC}">
              <c15:filteredCategoryTitle>
                <c15:cat>
                  <c:multiLvlStrRef>
                    <c:extLst>
                      <c:ext uri="{02D57815-91ED-43cb-92C2-25804820EDAC}">
                        <c15:formulaRef>
                          <c15:sqref>[1]データシート!$B$54:$P$55</c15:sqref>
                        </c15:formulaRef>
                      </c:ext>
                    </c:extLst>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15:cat>
              </c15:filteredCategoryTitle>
            </c:ext>
            <c:ext xmlns:c16="http://schemas.microsoft.com/office/drawing/2014/chart" uri="{C3380CC4-5D6E-409C-BE32-E72D297353CC}">
              <c16:uniqueId val="{0000000B-5792-4BC4-B8F3-EF16FBA94C3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spPr>
            <a:pattFill prst="pct70">
              <a:fgClr>
                <a:srgbClr val="843C0C"/>
              </a:fgClr>
              <a:bgClr>
                <a:schemeClr val="bg1"/>
              </a:bgClr>
            </a:pattFill>
            <a:ln w="3175">
              <a:noFill/>
              <a:prstDash val="solid"/>
            </a:ln>
          </c:spPr>
          <c:invertIfNegative val="0"/>
          <c:val>
            <c:numRef>
              <c:f>[1]データシート!$B$72:$D$72</c:f>
              <c:numCache>
                <c:formatCode>#,##0;"▲ "#,##0</c:formatCode>
                <c:ptCount val="3"/>
                <c:pt idx="0">
                  <c:v>1484</c:v>
                </c:pt>
                <c:pt idx="1">
                  <c:v>1647</c:v>
                </c:pt>
                <c:pt idx="2">
                  <c:v>1949</c:v>
                </c:pt>
              </c:numCache>
            </c:numRef>
          </c:val>
          <c:extLst>
            <c:ext xmlns:c15="http://schemas.microsoft.com/office/drawing/2012/chart" uri="{02D57815-91ED-43cb-92C2-25804820EDAC}">
              <c15:filteredSeriesTitle>
                <c15:tx>
                  <c:strRef>
                    <c:extLst>
                      <c:ext uri="{02D57815-91ED-43cb-92C2-25804820EDAC}">
                        <c15:formulaRef>
                          <c15:sqref>[1]データシート!$A$72</c15:sqref>
                        </c15:formulaRef>
                      </c:ext>
                    </c:extLst>
                    <c:strCache>
                      <c:ptCount val="1"/>
                      <c:pt idx="0">
                        <c:v>財政調整基金</c:v>
                      </c:pt>
                    </c:strCache>
                  </c:strRef>
                </c15:tx>
              </c15:filteredSeriesTitle>
            </c:ext>
            <c:ext xmlns:c15="http://schemas.microsoft.com/office/drawing/2012/chart" uri="{02D57815-91ED-43cb-92C2-25804820EDAC}">
              <c15:filteredCategoryTitle>
                <c15:cat>
                  <c:strRef>
                    <c:extLst>
                      <c:ext uri="{02D57815-91ED-43cb-92C2-25804820EDAC}">
                        <c15:formulaRef>
                          <c15:sqref>[1]データシート!$B$71:$D$71</c15:sqref>
                        </c15:formulaRef>
                      </c:ext>
                    </c:extLst>
                    <c:strCache>
                      <c:ptCount val="3"/>
                      <c:pt idx="0">
                        <c:v>R02</c:v>
                      </c:pt>
                      <c:pt idx="1">
                        <c:v>R03</c:v>
                      </c:pt>
                      <c:pt idx="2">
                        <c:v>R04</c:v>
                      </c:pt>
                    </c:strCache>
                  </c:strRef>
                </c15:cat>
              </c15:filteredCategoryTitle>
            </c:ext>
            <c:ext xmlns:c16="http://schemas.microsoft.com/office/drawing/2014/chart" uri="{C3380CC4-5D6E-409C-BE32-E72D297353CC}">
              <c16:uniqueId val="{00000000-DABB-4CA9-A87B-1D09DF297C31}"/>
            </c:ext>
          </c:extLst>
        </c:ser>
        <c:ser>
          <c:idx val="0"/>
          <c:order val="1"/>
          <c:spPr>
            <a:pattFill prst="smGrid">
              <a:fgClr>
                <a:srgbClr val="FF66CC"/>
              </a:fgClr>
              <a:bgClr>
                <a:schemeClr val="bg1"/>
              </a:bgClr>
            </a:pattFill>
            <a:ln w="3175">
              <a:noFill/>
              <a:prstDash val="solid"/>
            </a:ln>
          </c:spPr>
          <c:invertIfNegative val="0"/>
          <c:val>
            <c:numRef>
              <c:f>[1]データシート!$B$73:$D$73</c:f>
              <c:numCache>
                <c:formatCode>#,##0;"▲ "#,##0</c:formatCode>
                <c:ptCount val="3"/>
                <c:pt idx="0">
                  <c:v>52</c:v>
                </c:pt>
                <c:pt idx="1">
                  <c:v>52</c:v>
                </c:pt>
                <c:pt idx="2">
                  <c:v>52</c:v>
                </c:pt>
              </c:numCache>
            </c:numRef>
          </c:val>
          <c:extLst>
            <c:ext xmlns:c15="http://schemas.microsoft.com/office/drawing/2012/chart" uri="{02D57815-91ED-43cb-92C2-25804820EDAC}">
              <c15:filteredSeriesTitle>
                <c15:tx>
                  <c:strRef>
                    <c:extLst>
                      <c:ext uri="{02D57815-91ED-43cb-92C2-25804820EDAC}">
                        <c15:formulaRef>
                          <c15:sqref>[1]データシート!$A$73</c15:sqref>
                        </c15:formulaRef>
                      </c:ext>
                    </c:extLst>
                    <c:strCache>
                      <c:ptCount val="1"/>
                      <c:pt idx="0">
                        <c:v>減債基金</c:v>
                      </c:pt>
                    </c:strCache>
                  </c:strRef>
                </c15:tx>
              </c15:filteredSeriesTitle>
            </c:ext>
            <c:ext xmlns:c15="http://schemas.microsoft.com/office/drawing/2012/chart" uri="{02D57815-91ED-43cb-92C2-25804820EDAC}">
              <c15:filteredCategoryTitle>
                <c15:cat>
                  <c:strRef>
                    <c:extLst>
                      <c:ext uri="{02D57815-91ED-43cb-92C2-25804820EDAC}">
                        <c15:formulaRef>
                          <c15:sqref>[1]データシート!$B$71:$D$71</c15:sqref>
                        </c15:formulaRef>
                      </c:ext>
                    </c:extLst>
                    <c:strCache>
                      <c:ptCount val="3"/>
                      <c:pt idx="0">
                        <c:v>R02</c:v>
                      </c:pt>
                      <c:pt idx="1">
                        <c:v>R03</c:v>
                      </c:pt>
                      <c:pt idx="2">
                        <c:v>R04</c:v>
                      </c:pt>
                    </c:strCache>
                  </c:strRef>
                </c15:cat>
              </c15:filteredCategoryTitle>
            </c:ext>
            <c:ext xmlns:c16="http://schemas.microsoft.com/office/drawing/2014/chart" uri="{C3380CC4-5D6E-409C-BE32-E72D297353CC}">
              <c16:uniqueId val="{00000001-DABB-4CA9-A87B-1D09DF297C31}"/>
            </c:ext>
          </c:extLst>
        </c:ser>
        <c:ser>
          <c:idx val="1"/>
          <c:order val="2"/>
          <c:spPr>
            <a:solidFill>
              <a:srgbClr val="2E75B6"/>
            </a:solidFill>
            <a:ln>
              <a:noFill/>
            </a:ln>
          </c:spPr>
          <c:invertIfNegative val="0"/>
          <c:val>
            <c:numRef>
              <c:f>[1]データシート!$B$74:$D$74</c:f>
              <c:numCache>
                <c:formatCode>#,##0;"▲ "#,##0</c:formatCode>
                <c:ptCount val="3"/>
                <c:pt idx="0">
                  <c:v>151</c:v>
                </c:pt>
                <c:pt idx="1">
                  <c:v>348</c:v>
                </c:pt>
                <c:pt idx="2">
                  <c:v>611</c:v>
                </c:pt>
              </c:numCache>
            </c:numRef>
          </c:val>
          <c:extLst>
            <c:ext xmlns:c15="http://schemas.microsoft.com/office/drawing/2012/chart" uri="{02D57815-91ED-43cb-92C2-25804820EDAC}">
              <c15:filteredSeriesTitle>
                <c15:tx>
                  <c:strRef>
                    <c:extLst>
                      <c:ext uri="{02D57815-91ED-43cb-92C2-25804820EDAC}">
                        <c15:formulaRef>
                          <c15:sqref>[1]データシート!$A$74</c15:sqref>
                        </c15:formulaRef>
                      </c:ext>
                    </c:extLst>
                    <c:strCache>
                      <c:ptCount val="1"/>
                      <c:pt idx="0">
                        <c:v>その他特定目的基金</c:v>
                      </c:pt>
                    </c:strCache>
                  </c:strRef>
                </c15:tx>
              </c15:filteredSeriesTitle>
            </c:ext>
            <c:ext xmlns:c15="http://schemas.microsoft.com/office/drawing/2012/chart" uri="{02D57815-91ED-43cb-92C2-25804820EDAC}">
              <c15:filteredCategoryTitle>
                <c15:cat>
                  <c:strRef>
                    <c:extLst>
                      <c:ext uri="{02D57815-91ED-43cb-92C2-25804820EDAC}">
                        <c15:formulaRef>
                          <c15:sqref>[1]データシート!$B$71:$D$71</c15:sqref>
                        </c15:formulaRef>
                      </c:ext>
                    </c:extLst>
                    <c:strCache>
                      <c:ptCount val="3"/>
                      <c:pt idx="0">
                        <c:v>R02</c:v>
                      </c:pt>
                      <c:pt idx="1">
                        <c:v>R03</c:v>
                      </c:pt>
                      <c:pt idx="2">
                        <c:v>R04</c:v>
                      </c:pt>
                    </c:strCache>
                  </c:strRef>
                </c15:cat>
              </c15:filteredCategoryTitle>
            </c:ext>
            <c:ext xmlns:c16="http://schemas.microsoft.com/office/drawing/2014/chart" uri="{C3380CC4-5D6E-409C-BE32-E72D297353CC}">
              <c16:uniqueId val="{00000002-DABB-4CA9-A87B-1D09DF297C3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{B8FBDCD4-1A26-41EA-B8FA-FEC0B28CE174}</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6AAA-45B6-8C67-4AA42BBA423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{40D3F08E-72B2-4293-8C6B-07C679264B42}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AAA-45B6-8C67-4AA42BBA423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{3DFA0B82-B85A-46EB-8AA5-75240C7796F1}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AAA-45B6-8C67-4AA42BBA423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{9456E39B-AF54-4151-A838-8E7C144D691F}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AAA-45B6-8C67-4AA42BBA423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{7BD897BD-C0A6-4DE4-A5CD-B201D34C1869}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AAA-45B6-8C67-4AA42BBA4234}"/>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{9FF80741-23A2-4A14-90EC-BD28050B51FE}</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6AAA-45B6-8C67-4AA42BBA4234}"/>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{570F9837-CCFA-425A-9BFA-A7D0A43975E2}</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6AAA-45B6-8C67-4AA42BBA4234}"/>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{BEFCC681-484E-4AF9-AE17-66C48D10A6FC}</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6AAA-45B6-8C67-4AA42BBA4234}"/>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{895E94BB-79EC-4EC8-BDD2-BB236F382EAF}</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6AAA-45B6-8C67-4AA42BBA423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59.1</c:v>
                </c:pt>
                <c:pt idx="8">
                  <c:v>57.3</c:v>
                </c:pt>
                <c:pt idx="16">
                  <c:v>53.3</c:v>
                </c:pt>
                <c:pt idx="24">
                  <c:v>51.3</c:v>
                </c:pt>
                <c:pt idx="32">
                  <c:v>52.4</c:v>
                </c:pt>
              </c:numCache>
            </c:numRef>
          </c:xVal>
          <c:yVal>
            <c:numRef>
              <c:f>公会計指標分析・財政指標組合せ分析表!$BP$51:$DC$51</c:f>
              <c:numCache>
                <c:formatCode>#,##0.0;"▲ "#,##0.0</c:formatCode>
                <c:ptCount val="40"/>
                <c:pt idx="0">
                  <c:v>51.1</c:v>
                </c:pt>
                <c:pt idx="8">
                  <c:v>52.7</c:v>
                </c:pt>
                <c:pt idx="16">
                  <c:v>37.200000000000003</c:v>
                </c:pt>
                <c:pt idx="24">
                  <c:v>20.8</c:v>
                </c:pt>
              </c:numCache>
            </c:numRef>
          </c:yVal>
          <c:smooth val="0"/>
          <c:extLst>
            <c:ext xmlns:c16="http://schemas.microsoft.com/office/drawing/2014/chart" uri="{C3380CC4-5D6E-409C-BE32-E72D297353CC}">
              <c16:uniqueId val="{00000009-6AAA-45B6-8C67-4AA42BBA423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manualLayout>
                  <c:x val="0"/>
                  <c:y val="2.1040321895966347E-2"/>
                </c:manualLayout>
              </c:layout>
              <c:tx>
                <c:strRef>
                  <c:f>公会計指標分析・財政指標組合せ分析表!$BP$50</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{860CB7A8-4FD9-45FB-AED5-4DAD5CC04E41}</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6AAA-45B6-8C67-4AA42BBA4234}"/>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{5F021689-3822-4A36-B99A-1860E9FD5F1A}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AAA-45B6-8C67-4AA42BBA423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{6801FA76-50A4-4B33-9A2A-1D22DF0F9A11}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AAA-45B6-8C67-4AA42BBA423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{7ABAD9FB-55DD-4F78-87C5-4158EF31D43B}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AAA-45B6-8C67-4AA42BBA423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{DE9EE175-B29C-433F-B3F9-CE5681995C8F}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AAA-45B6-8C67-4AA42BBA4234}"/>
                </c:ext>
              </c:extLst>
            </c:dLbl>
            <c:dLbl>
              <c:idx val="8"/>
              <c:layout>
                <c:manualLayout>
                  <c:x val="0"/>
                  <c:y val="7.2253950255602209E-4"/>
                </c:manualLayout>
              </c:layout>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{230F0187-7756-4472-BB3E-5AC19C1D2FD0}</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6AAA-45B6-8C67-4AA42BBA4234}"/>
                </c:ext>
              </c:extLst>
            </c:dLbl>
            <c:dLbl>
              <c:idx val="16"/>
              <c:layout>
                <c:manualLayout>
                  <c:x val="0"/>
                  <c:y val="3.0127304071549132E-2"/>
                </c:manualLayout>
              </c:layout>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{62504416-C0A4-4543-A7BD-C596647252F5}</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6AAA-45B6-8C67-4AA42BBA4234}"/>
                </c:ext>
              </c:extLst>
            </c:dLbl>
            <c:dLbl>
              <c:idx val="24"/>
              <c:layout>
                <c:manualLayout>
                  <c:x val="0"/>
                  <c:y val="-4.5569543361428537E-2"/>
                </c:manualLayout>
              </c:layout>
              <c:tx>
                <c:strRef>
                  <c:f>公会計指標分析・財政指標組合せ分析表!$CN$50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{E5C78A4A-E792-44A9-AA83-9CB523BF1644}</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6AAA-45B6-8C67-4AA42BBA4234}"/>
                </c:ext>
              </c:extLst>
            </c:dLbl>
            <c:dLbl>
              <c:idx val="32"/>
              <c:layout>
                <c:manualLayout>
                  <c:x val="0"/>
                  <c:y val="-6.320089262402304E-3"/>
                </c:manualLayout>
              </c:layout>
              <c:tx>
                <c:strRef>
                  <c:f>公会計指標分析・財政指標組合せ分析表!$CV$50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{56804177-0915-483E-8FBD-EFFC53A0FA93}</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6AAA-45B6-8C67-4AA42BBA423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63.4</c:v>
                </c:pt>
                <c:pt idx="8">
                  <c:v>63.3</c:v>
                </c:pt>
                <c:pt idx="16">
                  <c:v>62.8</c:v>
                </c:pt>
                <c:pt idx="24">
                  <c:v>62.6</c:v>
                </c:pt>
                <c:pt idx="32">
                  <c:v>63</c:v>
                </c:pt>
              </c:numCache>
            </c:numRef>
          </c:xVal>
          <c:yVal>
            <c:numRef>
              <c:f>公会計指標分析・財政指標組合せ分析表!$BP$55:$DC$55</c:f>
              <c:numCache>
                <c:formatCode>#,##0.0;"▲ "#,##0.0</c:formatCode>
                <c:ptCount val="40"/>
                <c:pt idx="0">
                  <c:v>7.6</c:v>
                </c:pt>
                <c:pt idx="8">
                  <c:v>3</c:v>
                </c:pt>
                <c:pt idx="16">
                  <c:v>3.4</c:v>
                </c:pt>
                <c:pt idx="24">
                  <c:v>0</c:v>
                </c:pt>
                <c:pt idx="32">
                  <c:v>0</c:v>
                </c:pt>
              </c:numCache>
            </c:numRef>
          </c:yVal>
          <c:smooth val="0"/>
          <c:extLst>
            <c:ext xmlns:c16="http://schemas.microsoft.com/office/drawing/2014/chart" uri="{C3380CC4-5D6E-409C-BE32-E72D297353CC}">
              <c16:uniqueId val="{00000013-6AAA-45B6-8C67-4AA42BBA4234}"/>
            </c:ext>
          </c:extLst>
        </c:ser>
        <c:dLbls>
          <c:showLegendKey val="0"/>
          <c:showVal val="1"/>
          <c:showCatName val="0"/>
          <c:showSerName val="0"/>
          <c:showPercent val="0"/>
          <c:showBubbleSize val="0"/>
        </c:dLbls>
        <c:axId val="46179840"/>
        <c:axId val="46181760"/>
      </c:scatterChart>
      <c:valAx>
        <c:axId val="46179840"/>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6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{9B452800-F875-4CFE-B09F-E57D1BB9113A}</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D311-4A9A-8552-8C774690385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{992FD4DC-AED5-4563-97E5-5FC8181150C3}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311-4A9A-8552-8C774690385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{1475467C-BA43-4056-9907-8EC858BA93CB}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311-4A9A-8552-8C774690385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{108E7DCD-F51C-4952-A0D8-C29323BA27FE}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311-4A9A-8552-8C774690385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{D1806284-DF07-4538-91BF-7D49B1EC759F}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311-4A9A-8552-8C774690385F}"/>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{83C2193A-64CE-4E53-AB16-223171DFC1C7}</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D311-4A9A-8552-8C774690385F}"/>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{7589C9D7-7984-4997-AF22-56AD2484E4E5}</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D311-4A9A-8552-8C774690385F}"/>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{AB215BE2-FF0F-4785-AE5E-605D05AE0691}</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D311-4A9A-8552-8C774690385F}"/>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{35F99C04-7691-4B9B-B9D7-226DD5D55F5E}</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D311-4A9A-8552-8C774690385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6.2</c:v>
                </c:pt>
                <c:pt idx="8">
                  <c:v>6.7</c:v>
                </c:pt>
                <c:pt idx="16">
                  <c:v>6.9</c:v>
                </c:pt>
                <c:pt idx="24">
                  <c:v>6.9</c:v>
                </c:pt>
                <c:pt idx="32">
                  <c:v>6.4</c:v>
                </c:pt>
              </c:numCache>
            </c:numRef>
          </c:xVal>
          <c:yVal>
            <c:numRef>
              <c:f>公会計指標分析・財政指標組合せ分析表!$BP$73:$DC$73</c:f>
              <c:numCache>
                <c:formatCode>#,##0.0;"▲ "#,##0.0</c:formatCode>
                <c:ptCount val="40"/>
                <c:pt idx="0">
                  <c:v>51.1</c:v>
                </c:pt>
                <c:pt idx="8">
                  <c:v>52.7</c:v>
                </c:pt>
                <c:pt idx="16">
                  <c:v>37.200000000000003</c:v>
                </c:pt>
                <c:pt idx="24">
                  <c:v>20.8</c:v>
                </c:pt>
              </c:numCache>
            </c:numRef>
          </c:yVal>
          <c:smooth val="0"/>
          <c:extLst>
            <c:ext xmlns:c16="http://schemas.microsoft.com/office/drawing/2014/chart" uri="{C3380CC4-5D6E-409C-BE32-E72D297353CC}">
              <c16:uniqueId val="{00000009-D311-4A9A-8552-8C774690385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{D2479E78-7C7D-440B-956C-57FEC6154C81}</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D311-4A9A-8552-8C774690385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{3E29EFDB-8B71-4A3D-BB6A-A426FEFBA06C}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311-4A9A-8552-8C774690385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{055BD066-0D89-4FE2-B0EC-A5EF84A70042}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311-4A9A-8552-8C774690385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{480EE13B-8D67-4C5D-8F2E-8469A2231C9F}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311-4A9A-8552-8C774690385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{DC42FC66-0985-418E-BB09-E984E9FE83F6}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311-4A9A-8552-8C774690385F}"/>
                </c:ext>
              </c:extLst>
            </c:dLbl>
            <c:dLbl>
              <c:idx val="8"/>
              <c:layout>
                <c:manualLayout>
                  <c:x val="-4.490505736590119E-2"/>
                  <c:y val="-6.2416647087793951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{EA6BCCD7-0E83-4BF7-88D9-D2C0C19F575F}</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D311-4A9A-8552-8C774690385F}"/>
                </c:ext>
              </c:extLst>
            </c:dLbl>
            <c:dLbl>
              <c:idx val="16"/>
              <c:layout>
                <c:manualLayout>
                  <c:x val="-1.823562808425001E-2"/>
                  <c:y val="-6.2416647087793951E-2"/>
                </c:manualLayout>
              </c:layout>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{BE47AF11-546E-43D9-ACD9-4BD440C6CD95}</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D311-4A9A-8552-8C774690385F}"/>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{A8AE3A84-84CF-4DBD-A35E-E92893F4BBC5}</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D311-4A9A-8552-8C774690385F}"/>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{8CD3631C-7DFA-4955-AD79-9C78EA9D9D91}</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D311-4A9A-8552-8C774690385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8.6</c:v>
                </c:pt>
                <c:pt idx="8">
                  <c:v>8.8000000000000007</c:v>
                </c:pt>
                <c:pt idx="16">
                  <c:v>8.8000000000000007</c:v>
                </c:pt>
                <c:pt idx="24">
                  <c:v>8.3000000000000007</c:v>
                </c:pt>
                <c:pt idx="32">
                  <c:v>8.1</c:v>
                </c:pt>
              </c:numCache>
            </c:numRef>
          </c:xVal>
          <c:yVal>
            <c:numRef>
              <c:f>公会計指標分析・財政指標組合せ分析表!$BP$77:$DC$77</c:f>
              <c:numCache>
                <c:formatCode>#,##0.0;"▲ "#,##0.0</c:formatCode>
                <c:ptCount val="40"/>
                <c:pt idx="0">
                  <c:v>7.6</c:v>
                </c:pt>
                <c:pt idx="8">
                  <c:v>3</c:v>
                </c:pt>
                <c:pt idx="16">
                  <c:v>3.4</c:v>
                </c:pt>
                <c:pt idx="24">
                  <c:v>0</c:v>
                </c:pt>
                <c:pt idx="32">
                  <c:v>0</c:v>
                </c:pt>
              </c:numCache>
            </c:numRef>
          </c:yVal>
          <c:smooth val="0"/>
          <c:extLst>
            <c:ext xmlns:c16="http://schemas.microsoft.com/office/drawing/2014/chart" uri="{C3380CC4-5D6E-409C-BE32-E72D297353CC}">
              <c16:uniqueId val="{00000013-D311-4A9A-8552-8C774690385F}"/>
            </c:ext>
          </c:extLst>
        </c:ser>
        <c:dLbls>
          <c:showLegendKey val="0"/>
          <c:showVal val="1"/>
          <c:showCatName val="0"/>
          <c:showSerName val="0"/>
          <c:showPercent val="0"/>
          <c:showBubbleSize val="0"/>
        </c:dLbls>
        <c:axId val="84219776"/>
        <c:axId val="84234240"/>
      </c:scatterChart>
      <c:valAx>
        <c:axId val="84219776"/>
        <c:scaling>
          <c:orientation val="maxMin"/>
          <c:max val="9"/>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6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80786295-E107-4904-96BB-844D04310CDD}"/>
            </a:ext>
          </a:extLst>
        </xdr:cNvPr>
        <xdr:cNvSpPr>
          <a:spLocks noChangeArrowheads="1"/>
        </xdr:cNvSpPr>
      </xdr:nvSpPr>
      <xdr:spPr bwMode="auto">
        <a:xfrm rot="5400000">
          <a:off x="6196013" y="4460557"/>
          <a:ext cx="369570" cy="29527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89A32B5C-5E5E-482F-8068-E0F98AFAED6E}"/>
            </a:ext>
          </a:extLst>
        </xdr:cNvPr>
        <xdr:cNvSpPr>
          <a:spLocks/>
        </xdr:cNvSpPr>
      </xdr:nvSpPr>
      <xdr:spPr bwMode="auto">
        <a:xfrm>
          <a:off x="8252460" y="5667375"/>
          <a:ext cx="123825" cy="382905"/>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8BB321CC-7B19-4763-9A6E-06F857BCFD06}"/>
            </a:ext>
          </a:extLst>
        </xdr:cNvPr>
        <xdr:cNvSpPr>
          <a:spLocks noChangeArrowheads="1"/>
        </xdr:cNvSpPr>
      </xdr:nvSpPr>
      <xdr:spPr bwMode="auto">
        <a:xfrm>
          <a:off x="123825" y="123825"/>
          <a:ext cx="8633460" cy="62293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B5923E61-9D56-4238-9A5F-BE61C6B54DC8}"/>
            </a:ext>
          </a:extLst>
        </xdr:cNvPr>
        <xdr:cNvSpPr>
          <a:spLocks noChangeArrowheads="1"/>
        </xdr:cNvSpPr>
      </xdr:nvSpPr>
      <xdr:spPr bwMode="auto">
        <a:xfrm>
          <a:off x="9799320" y="186690"/>
          <a:ext cx="2230755" cy="44005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99539DD-AA3B-48C8-ABE5-26C6F77593EF}"/>
            </a:ext>
          </a:extLst>
        </xdr:cNvPr>
        <xdr:cNvSpPr>
          <a:spLocks noChangeArrowheads="1"/>
        </xdr:cNvSpPr>
      </xdr:nvSpPr>
      <xdr:spPr bwMode="auto">
        <a:xfrm>
          <a:off x="12420600" y="186690"/>
          <a:ext cx="3352800" cy="44005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和歌山県美浜町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98C12577-532E-45DD-903E-7C07377C4C41}"/>
            </a:ext>
          </a:extLst>
        </xdr:cNvPr>
        <xdr:cNvSpPr>
          <a:spLocks noChangeShapeType="1"/>
        </xdr:cNvSpPr>
      </xdr:nvSpPr>
      <xdr:spPr bwMode="auto">
        <a:xfrm>
          <a:off x="457200" y="7429500"/>
          <a:ext cx="6705600" cy="388620"/>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AA22AFBC-0EBB-481D-B6E8-9A41B2F33205}"/>
            </a:ext>
          </a:extLst>
        </xdr:cNvPr>
        <xdr:cNvSpPr>
          <a:spLocks noChangeArrowheads="1"/>
        </xdr:cNvSpPr>
      </xdr:nvSpPr>
      <xdr:spPr bwMode="auto">
        <a:xfrm>
          <a:off x="2103120" y="786574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998E74DC-2CCB-4F4B-AB3E-C39C57DA313B}"/>
            </a:ext>
          </a:extLst>
        </xdr:cNvPr>
        <xdr:cNvSpPr>
          <a:spLocks noChangeArrowheads="1"/>
        </xdr:cNvSpPr>
      </xdr:nvSpPr>
      <xdr:spPr bwMode="auto">
        <a:xfrm>
          <a:off x="2103120" y="8254365"/>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3D6C1D4A-3F89-4671-B1A7-F3904AB4F2E8}"/>
            </a:ext>
          </a:extLst>
        </xdr:cNvPr>
        <xdr:cNvSpPr>
          <a:spLocks noChangeArrowheads="1"/>
        </xdr:cNvSpPr>
      </xdr:nvSpPr>
      <xdr:spPr bwMode="auto">
        <a:xfrm>
          <a:off x="2103120" y="864298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3521A439-BC9D-47A6-B7A8-2B753911F305}"/>
            </a:ext>
          </a:extLst>
        </xdr:cNvPr>
        <xdr:cNvSpPr>
          <a:spLocks noChangeArrowheads="1"/>
        </xdr:cNvSpPr>
      </xdr:nvSpPr>
      <xdr:spPr bwMode="auto">
        <a:xfrm>
          <a:off x="2103120" y="9031605"/>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76828769-4E12-4C5E-9205-1B06717832CA}"/>
            </a:ext>
          </a:extLst>
        </xdr:cNvPr>
        <xdr:cNvSpPr>
          <a:spLocks noChangeArrowheads="1"/>
        </xdr:cNvSpPr>
      </xdr:nvSpPr>
      <xdr:spPr bwMode="auto">
        <a:xfrm>
          <a:off x="2103120" y="942022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14BD70AF-650D-46DF-A140-E0DCF28F3220}"/>
            </a:ext>
          </a:extLst>
        </xdr:cNvPr>
        <xdr:cNvSpPr>
          <a:spLocks noChangeArrowheads="1"/>
        </xdr:cNvSpPr>
      </xdr:nvSpPr>
      <xdr:spPr bwMode="auto">
        <a:xfrm>
          <a:off x="2103120" y="9808845"/>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A7421A41-B368-41FD-8694-70911B34D94C}"/>
            </a:ext>
          </a:extLst>
        </xdr:cNvPr>
        <xdr:cNvSpPr>
          <a:spLocks noChangeArrowheads="1"/>
        </xdr:cNvSpPr>
      </xdr:nvSpPr>
      <xdr:spPr bwMode="auto">
        <a:xfrm>
          <a:off x="2103120" y="1019746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85B44C6D-8C5F-4F0D-85D3-623DC7F4D88F}"/>
            </a:ext>
          </a:extLst>
        </xdr:cNvPr>
        <xdr:cNvSpPr>
          <a:spLocks noChangeArrowheads="1"/>
        </xdr:cNvSpPr>
      </xdr:nvSpPr>
      <xdr:spPr bwMode="auto">
        <a:xfrm>
          <a:off x="2103120" y="10586085"/>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F1E728F1-72DB-4A33-AB0D-94649F02416D}"/>
            </a:ext>
          </a:extLst>
        </xdr:cNvPr>
        <xdr:cNvSpPr>
          <a:spLocks noChangeShapeType="1"/>
        </xdr:cNvSpPr>
      </xdr:nvSpPr>
      <xdr:spPr bwMode="auto">
        <a:xfrm>
          <a:off x="2103120" y="1112710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93A412F8-1965-450D-BA16-871FAFA8D90C}"/>
            </a:ext>
          </a:extLst>
        </xdr:cNvPr>
        <xdr:cNvSpPr>
          <a:spLocks noChangeArrowheads="1"/>
        </xdr:cNvSpPr>
      </xdr:nvSpPr>
      <xdr:spPr bwMode="auto">
        <a:xfrm>
          <a:off x="2265045" y="1103185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2E59A2A4-5EB7-40EE-9014-4249D0ABE510}"/>
            </a:ext>
          </a:extLst>
        </xdr:cNvPr>
        <xdr:cNvSpPr>
          <a:spLocks noChangeArrowheads="1"/>
        </xdr:cNvSpPr>
      </xdr:nvSpPr>
      <xdr:spPr bwMode="auto">
        <a:xfrm>
          <a:off x="11811000" y="7439025"/>
          <a:ext cx="3971925" cy="388620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60DDDD18-3A54-4810-9940-CE34092F073C}"/>
            </a:ext>
          </a:extLst>
        </xdr:cNvPr>
        <xdr:cNvSpPr>
          <a:spLocks noChangeArrowheads="1"/>
        </xdr:cNvSpPr>
      </xdr:nvSpPr>
      <xdr:spPr bwMode="auto">
        <a:xfrm>
          <a:off x="11811000" y="7429500"/>
          <a:ext cx="79438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37CE866F-5426-4196-9908-6781ADCB57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4680860C-C77F-4636-96BB-64D029F28D4D}"/>
            </a:ext>
          </a:extLst>
        </xdr:cNvPr>
        <xdr:cNvSpPr>
          <a:spLocks noChangeArrowheads="1"/>
        </xdr:cNvSpPr>
      </xdr:nvSpPr>
      <xdr:spPr bwMode="auto">
        <a:xfrm>
          <a:off x="314325" y="737235"/>
          <a:ext cx="1308735" cy="31623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118333DB-4DEA-4A25-8B52-EF31D18577DB}"/>
            </a:ext>
          </a:extLst>
        </xdr:cNvPr>
        <xdr:cNvSpPr txBox="1"/>
      </xdr:nvSpPr>
      <xdr:spPr>
        <a:xfrm>
          <a:off x="11934825" y="7772400"/>
          <a:ext cx="3705224" cy="33832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「元利償還金」は</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H25</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年度をピークに減少傾向にあったが、</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H28</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年度からは一転増加しており、今後も増加が見込まれる。</a:t>
          </a:r>
          <a:endPar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「公営企業債の元利償還金に対する繰入金」は、下水道工事が</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H28</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年度に完成しており、特別な事情がない限り、建設改良費に係る地方債を発行する予定がないため、同程度で推移すると予想される</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が、下水道事業が法適へ移行したため今回数値に変動があり減少している</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endPar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「組合等が起こした地方債の元利償還金に対する負担金等」は、御坊広域行政事務組合において、清掃センターやクリーンセンターの設備投資を行っており、増加していくことが見込まれる。</a:t>
          </a:r>
          <a:endPar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「算入公債費等」は減少傾向であり、過去に起こした地方債の算入が順次終了しているためである。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3FD09D12-0C3C-450A-83B3-FFF01519B1B2}"/>
            </a:ext>
          </a:extLst>
        </xdr:cNvPr>
        <xdr:cNvSpPr>
          <a:spLocks noChangeShapeType="1"/>
        </xdr:cNvSpPr>
      </xdr:nvSpPr>
      <xdr:spPr bwMode="auto">
        <a:xfrm>
          <a:off x="457200" y="12230100"/>
          <a:ext cx="6705600" cy="39624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F8ABD485-0E3E-46D7-9A84-594BD33973FD}"/>
            </a:ext>
          </a:extLst>
        </xdr:cNvPr>
        <xdr:cNvSpPr>
          <a:spLocks noChangeArrowheads="1"/>
        </xdr:cNvSpPr>
      </xdr:nvSpPr>
      <xdr:spPr bwMode="auto">
        <a:xfrm>
          <a:off x="11811000" y="12239625"/>
          <a:ext cx="3999140" cy="156155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2B770BD6-5172-4112-ADC4-5883EC6BBB0F}"/>
            </a:ext>
          </a:extLst>
        </xdr:cNvPr>
        <xdr:cNvSpPr>
          <a:spLocks noChangeArrowheads="1"/>
        </xdr:cNvSpPr>
      </xdr:nvSpPr>
      <xdr:spPr bwMode="auto">
        <a:xfrm>
          <a:off x="11835493" y="12230100"/>
          <a:ext cx="72362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EEDAE574-FA72-446E-BF7F-686C201D256E}"/>
            </a:ext>
          </a:extLst>
        </xdr:cNvPr>
        <xdr:cNvSpPr txBox="1"/>
      </xdr:nvSpPr>
      <xdr:spPr>
        <a:xfrm>
          <a:off x="11915775" y="12449175"/>
          <a:ext cx="3792141" cy="13043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満期一括償還地方債を利用していない。</a:t>
          </a:r>
          <a:endPar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27C05665-D1F6-4E78-9627-3C16B4BF32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B8A2847A-6027-44D3-B095-1F203ED2E350}"/>
            </a:ext>
          </a:extLst>
        </xdr:cNvPr>
        <xdr:cNvSpPr>
          <a:spLocks noChangeArrowheads="1"/>
        </xdr:cNvSpPr>
      </xdr:nvSpPr>
      <xdr:spPr bwMode="auto">
        <a:xfrm>
          <a:off x="11706225" y="7572375"/>
          <a:ext cx="4200525" cy="493395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F152D5FF-EA6C-4AD6-A51B-F3E060E88D92}"/>
            </a:ext>
          </a:extLst>
        </xdr:cNvPr>
        <xdr:cNvSpPr txBox="1"/>
      </xdr:nvSpPr>
      <xdr:spPr>
        <a:xfrm>
          <a:off x="11764669" y="7602138"/>
          <a:ext cx="2243930" cy="6704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EEFBE96F-D20B-475D-82AC-7AF1BF3E7397}"/>
            </a:ext>
          </a:extLst>
        </xdr:cNvPr>
        <xdr:cNvSpPr>
          <a:spLocks noChangeArrowheads="1"/>
        </xdr:cNvSpPr>
      </xdr:nvSpPr>
      <xdr:spPr bwMode="auto">
        <a:xfrm>
          <a:off x="2356485" y="799719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25359D2E-7127-4E89-B119-AFBC957CA6D3}"/>
            </a:ext>
          </a:extLst>
        </xdr:cNvPr>
        <xdr:cNvSpPr>
          <a:spLocks noChangeArrowheads="1"/>
        </xdr:cNvSpPr>
      </xdr:nvSpPr>
      <xdr:spPr bwMode="auto">
        <a:xfrm>
          <a:off x="2356485" y="8347710"/>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E7FF52-4A6A-4ED7-B275-DFE1FED00172}"/>
            </a:ext>
          </a:extLst>
        </xdr:cNvPr>
        <xdr:cNvSpPr>
          <a:spLocks noChangeArrowheads="1"/>
        </xdr:cNvSpPr>
      </xdr:nvSpPr>
      <xdr:spPr bwMode="auto">
        <a:xfrm>
          <a:off x="2356485" y="868870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606B87B1-5C2A-4B5F-9567-C0F77D5B0C0C}"/>
            </a:ext>
          </a:extLst>
        </xdr:cNvPr>
        <xdr:cNvSpPr>
          <a:spLocks noChangeArrowheads="1"/>
        </xdr:cNvSpPr>
      </xdr:nvSpPr>
      <xdr:spPr bwMode="auto">
        <a:xfrm>
          <a:off x="2356485" y="9039225"/>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8B1E7FBB-EF36-41BE-83BF-16389BCD62E7}"/>
            </a:ext>
          </a:extLst>
        </xdr:cNvPr>
        <xdr:cNvSpPr>
          <a:spLocks noChangeArrowheads="1"/>
        </xdr:cNvSpPr>
      </xdr:nvSpPr>
      <xdr:spPr bwMode="auto">
        <a:xfrm>
          <a:off x="2356485" y="939927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FBD01192-A719-4B80-AE58-AD95C3467128}"/>
            </a:ext>
          </a:extLst>
        </xdr:cNvPr>
        <xdr:cNvSpPr>
          <a:spLocks noChangeArrowheads="1"/>
        </xdr:cNvSpPr>
      </xdr:nvSpPr>
      <xdr:spPr bwMode="auto">
        <a:xfrm>
          <a:off x="2356485" y="97497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8FB0E4DB-190A-4B8E-A48F-22FC328ACC35}"/>
            </a:ext>
          </a:extLst>
        </xdr:cNvPr>
        <xdr:cNvSpPr>
          <a:spLocks noChangeArrowheads="1"/>
        </xdr:cNvSpPr>
      </xdr:nvSpPr>
      <xdr:spPr bwMode="auto">
        <a:xfrm>
          <a:off x="2356485" y="1045083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AFBAE008-7B33-41E9-8D7F-BD7210CE82A4}"/>
            </a:ext>
          </a:extLst>
        </xdr:cNvPr>
        <xdr:cNvSpPr>
          <a:spLocks noChangeArrowheads="1"/>
        </xdr:cNvSpPr>
      </xdr:nvSpPr>
      <xdr:spPr bwMode="auto">
        <a:xfrm>
          <a:off x="2356485" y="1079182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84535F5A-FD12-441A-A999-5C9CC643F9CC}"/>
            </a:ext>
          </a:extLst>
        </xdr:cNvPr>
        <xdr:cNvSpPr>
          <a:spLocks noChangeArrowheads="1"/>
        </xdr:cNvSpPr>
      </xdr:nvSpPr>
      <xdr:spPr bwMode="auto">
        <a:xfrm>
          <a:off x="2356485" y="1115187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2FD51EF5-D385-4F70-A23D-939B5C24E79D}"/>
            </a:ext>
          </a:extLst>
        </xdr:cNvPr>
        <xdr:cNvSpPr>
          <a:spLocks noChangeArrowheads="1"/>
        </xdr:cNvSpPr>
      </xdr:nvSpPr>
      <xdr:spPr bwMode="auto">
        <a:xfrm>
          <a:off x="2356485" y="1150239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AAD7EFB0-9978-4E75-96CD-3F98EA5339AF}"/>
            </a:ext>
          </a:extLst>
        </xdr:cNvPr>
        <xdr:cNvSpPr>
          <a:spLocks noChangeArrowheads="1"/>
        </xdr:cNvSpPr>
      </xdr:nvSpPr>
      <xdr:spPr bwMode="auto">
        <a:xfrm>
          <a:off x="2356485" y="1184338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A767494D-A955-43A1-B5C1-B232EF3683AE}"/>
            </a:ext>
          </a:extLst>
        </xdr:cNvPr>
        <xdr:cNvCxnSpPr>
          <a:cxnSpLocks noChangeShapeType="1"/>
        </xdr:cNvCxnSpPr>
      </xdr:nvCxnSpPr>
      <xdr:spPr bwMode="auto">
        <a:xfrm>
          <a:off x="2385060" y="1230820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623F11D0-2CA9-4BB7-8C53-DCE02C02A5E8}"/>
            </a:ext>
          </a:extLst>
        </xdr:cNvPr>
        <xdr:cNvSpPr>
          <a:spLocks noChangeArrowheads="1"/>
        </xdr:cNvSpPr>
      </xdr:nvSpPr>
      <xdr:spPr bwMode="auto">
        <a:xfrm>
          <a:off x="2537460" y="1222248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D446FB41-BD83-4495-9DBC-DC458F833379}"/>
            </a:ext>
          </a:extLst>
        </xdr:cNvPr>
        <xdr:cNvSpPr>
          <a:spLocks noChangeArrowheads="1"/>
        </xdr:cNvSpPr>
      </xdr:nvSpPr>
      <xdr:spPr bwMode="auto">
        <a:xfrm>
          <a:off x="138544" y="138544"/>
          <a:ext cx="832935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5BFD5060-4D87-449D-BCE4-AF31B5207143}"/>
            </a:ext>
          </a:extLst>
        </xdr:cNvPr>
        <xdr:cNvSpPr>
          <a:spLocks noChangeArrowheads="1"/>
        </xdr:cNvSpPr>
      </xdr:nvSpPr>
      <xdr:spPr bwMode="auto">
        <a:xfrm>
          <a:off x="9780270" y="238125"/>
          <a:ext cx="227838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47A3B3ED-D7F7-49E9-B6B5-FA1A456CFDEA}"/>
            </a:ext>
          </a:extLst>
        </xdr:cNvPr>
        <xdr:cNvSpPr>
          <a:spLocks noChangeArrowheads="1"/>
        </xdr:cNvSpPr>
      </xdr:nvSpPr>
      <xdr:spPr bwMode="auto">
        <a:xfrm>
          <a:off x="12470130" y="238125"/>
          <a:ext cx="343662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和歌山県美浜町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427C76B3-C106-497E-AAAF-36E17AE806A1}"/>
            </a:ext>
          </a:extLst>
        </xdr:cNvPr>
        <xdr:cNvSpPr>
          <a:spLocks noChangeShapeType="1"/>
        </xdr:cNvSpPr>
      </xdr:nvSpPr>
      <xdr:spPr bwMode="auto">
        <a:xfrm>
          <a:off x="457200" y="7589520"/>
          <a:ext cx="5372100" cy="350520"/>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DD72FFD3-5129-4F9D-80B1-B44E905D5C91}"/>
            </a:ext>
          </a:extLst>
        </xdr:cNvPr>
        <xdr:cNvSpPr txBox="1">
          <a:spLocks noChangeArrowheads="1"/>
        </xdr:cNvSpPr>
      </xdr:nvSpPr>
      <xdr:spPr bwMode="auto">
        <a:xfrm>
          <a:off x="571500" y="704850"/>
          <a:ext cx="1619250"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ED46B904-172F-47DC-AD5F-1DC5F4CCE67A}"/>
            </a:ext>
          </a:extLst>
        </xdr:cNvPr>
        <xdr:cNvSpPr txBox="1"/>
      </xdr:nvSpPr>
      <xdr:spPr>
        <a:xfrm>
          <a:off x="11820525" y="7959090"/>
          <a:ext cx="3971924" cy="4434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将来負担額の大半は「一般会計等に係る地方債の現在高」であり、当町は発行額を元金償還額以内に抑えることを</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原則</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としているが、</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近年、防災関連の大型事業等が続いていることもあり、増加傾向となっている。</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「公営企業債等繰入見込額」は、特別な事情がない限り、建設改良費に係る地方債を発行する予定がないため、減少傾向で推移する見込みである。</a:t>
          </a:r>
          <a:endParaRPr kumimoji="0"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近年、御坊市外五ヶ町病院経営事務組合において資金不足額が発生しており、「組合等連結実質赤字額負担見込額」が発生していたが、新型コロナウイルス関連補助金により</a:t>
          </a:r>
          <a:r>
            <a:rPr kumimoji="0"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R2</a:t>
          </a:r>
          <a:r>
            <a:rPr kumimoji="0"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0"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0"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年度は資金不足は解消されたが、補助金が廃止されれば、再び資金不足が発生する可能性がある。</a:t>
          </a:r>
          <a:endParaRPr kumimoji="0"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充当可能財源等の「充当可能基金」は減少傾向であ</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ったが</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ふるさと納税が好調であったこと、普通交付税額が増えたことにより財政調整基金残高が増加した。しかしながらあくまで臨時的なものであるため引き続き</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財政調整基金については取崩額を抑制し、少しでも</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多く積み戻しができるように</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努める。</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「基準財政需要額算入見込額」は、過去に起こした地方債の算入が順次終了し減少傾向である。避難施設の建設等に発行した地方債もあるが、</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R4</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年度は減少となった。</a:t>
          </a:r>
          <a:endParaRPr kumimoji="0"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r>
            <a:rPr kumimoji="1" lang="ja-JP" altLang="en-US" sz="1400">
              <a:latin typeface="ＭＳ ゴシック" pitchFamily="49" charset="-128"/>
              <a:ea typeface="ＭＳ ゴシック" pitchFamily="49" charset="-128"/>
            </a:rPr>
            <a:t>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DE42000C-ADFE-4C0D-AB36-C5069C1BD5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C192B668-73E8-46DB-825C-575CBD4F2B0A}"/>
            </a:ext>
          </a:extLst>
        </xdr:cNvPr>
        <xdr:cNvSpPr>
          <a:spLocks noChangeArrowheads="1"/>
        </xdr:cNvSpPr>
      </xdr:nvSpPr>
      <xdr:spPr bwMode="auto">
        <a:xfrm>
          <a:off x="763905" y="1219771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BE89812F-528D-492E-A897-3E7D60735B70}"/>
            </a:ext>
          </a:extLst>
        </xdr:cNvPr>
        <xdr:cNvSpPr>
          <a:spLocks noChangeArrowheads="1"/>
        </xdr:cNvSpPr>
      </xdr:nvSpPr>
      <xdr:spPr bwMode="auto">
        <a:xfrm>
          <a:off x="763905" y="1353312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CCDA47D3-36D1-4156-8A21-65960DBE2C15}"/>
            </a:ext>
          </a:extLst>
        </xdr:cNvPr>
        <xdr:cNvSpPr>
          <a:spLocks noChangeArrowheads="1"/>
        </xdr:cNvSpPr>
      </xdr:nvSpPr>
      <xdr:spPr bwMode="auto">
        <a:xfrm>
          <a:off x="123825" y="123825"/>
          <a:ext cx="12077181" cy="62674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EF60E38B-B114-45E3-A985-498EFBF77AA1}"/>
            </a:ext>
          </a:extLst>
        </xdr:cNvPr>
        <xdr:cNvSpPr>
          <a:spLocks noChangeShapeType="1"/>
        </xdr:cNvSpPr>
      </xdr:nvSpPr>
      <xdr:spPr bwMode="auto">
        <a:xfrm>
          <a:off x="563880" y="11727180"/>
          <a:ext cx="6515100" cy="365760"/>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27E29275-29B3-4392-8CCB-3C3594DB58A6}"/>
            </a:ext>
          </a:extLst>
        </xdr:cNvPr>
        <xdr:cNvSpPr>
          <a:spLocks noChangeArrowheads="1"/>
        </xdr:cNvSpPr>
      </xdr:nvSpPr>
      <xdr:spPr bwMode="auto">
        <a:xfrm>
          <a:off x="12402638" y="165045"/>
          <a:ext cx="3593374" cy="41148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8FFA939D-7D60-4012-B410-ECA19D213797}"/>
            </a:ext>
          </a:extLst>
        </xdr:cNvPr>
        <xdr:cNvSpPr>
          <a:spLocks noChangeArrowheads="1"/>
        </xdr:cNvSpPr>
      </xdr:nvSpPr>
      <xdr:spPr bwMode="auto">
        <a:xfrm>
          <a:off x="16189638" y="165046"/>
          <a:ext cx="6652948" cy="41148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和歌山県美浜町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A973176C-7D35-498F-9698-308FEA756D79}"/>
            </a:ext>
          </a:extLst>
        </xdr:cNvPr>
        <xdr:cNvSpPr txBox="1">
          <a:spLocks noChangeArrowheads="1"/>
        </xdr:cNvSpPr>
      </xdr:nvSpPr>
      <xdr:spPr bwMode="auto">
        <a:xfrm>
          <a:off x="533400" y="941589"/>
          <a:ext cx="2160270" cy="47815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40D34B8E-9475-40BF-BF88-37F729285E65}"/>
            </a:ext>
          </a:extLst>
        </xdr:cNvPr>
        <xdr:cNvSpPr>
          <a:spLocks noChangeArrowheads="1"/>
        </xdr:cNvSpPr>
      </xdr:nvSpPr>
      <xdr:spPr bwMode="auto">
        <a:xfrm>
          <a:off x="763905" y="1287018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2C1E1EA5-403E-4054-90B7-EF9F7EF3C4F4}"/>
            </a:ext>
          </a:extLst>
        </xdr:cNvPr>
        <xdr:cNvSpPr>
          <a:spLocks noChangeArrowheads="1"/>
        </xdr:cNvSpPr>
      </xdr:nvSpPr>
      <xdr:spPr bwMode="auto">
        <a:xfrm>
          <a:off x="12402638" y="794114"/>
          <a:ext cx="10439948" cy="425250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48C9A141-DEC8-4BA8-84D8-DB00D370512B}"/>
            </a:ext>
          </a:extLst>
        </xdr:cNvPr>
        <xdr:cNvSpPr txBox="1"/>
      </xdr:nvSpPr>
      <xdr:spPr>
        <a:xfrm>
          <a:off x="12402638" y="1275260"/>
          <a:ext cx="10438944" cy="3771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基金全体の残高が増加した主な要因は、財政調整基金残高が前年度から約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億円の増加、教育施設整備基金残高が前年度から約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億円の増加による。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今後も大型事業が控え、厳しい財政運営ではあるものの、３年前の残高の約２倍程度まで増加してきており、事業の優先度を決めた上で、財政調整基金からの取崩額を調整し、事業を行っていく。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BA80B612-76DB-4789-A9ED-A6200D8E2893}"/>
            </a:ext>
          </a:extLst>
        </xdr:cNvPr>
        <xdr:cNvSpPr>
          <a:spLocks noChangeArrowheads="1"/>
        </xdr:cNvSpPr>
      </xdr:nvSpPr>
      <xdr:spPr bwMode="auto">
        <a:xfrm>
          <a:off x="12485270" y="896301"/>
          <a:ext cx="1257055" cy="34571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D453DFD5-A05A-4EC3-B363-ABA19E0B39CF}"/>
            </a:ext>
          </a:extLst>
        </xdr:cNvPr>
        <xdr:cNvSpPr>
          <a:spLocks noChangeArrowheads="1"/>
        </xdr:cNvSpPr>
      </xdr:nvSpPr>
      <xdr:spPr bwMode="auto">
        <a:xfrm>
          <a:off x="12402638" y="12248803"/>
          <a:ext cx="10439948" cy="539911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393557D5-F1F2-495B-8F9E-CC32AD778D73}"/>
            </a:ext>
          </a:extLst>
        </xdr:cNvPr>
        <xdr:cNvSpPr txBox="1"/>
      </xdr:nvSpPr>
      <xdr:spPr>
        <a:xfrm>
          <a:off x="12402638" y="12716395"/>
          <a:ext cx="10438944" cy="4932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水産業振興基金：水産業の振興対策促進</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高齢者福祉基金：高齢者福祉の増進</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住宅基金：住宅の建設費、建設費に充てるために起こした町債の償還、大規模修繕</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墓地管理基金：墓地の管理に係る経費</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中山間ふるさと・水と土保全基金：中山間地域における土地改良施設の機能を適正に発揮させるための集落共同活動の強化に対する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支援事業</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森林環境譲与税活用基金：森林の整備及びその促進に関する施策に要する費用に充当</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教育施設整備基金：教育施設の整備に関する費用に充当</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大原俊樹蔵書基金：和田小学校における図書室内の図書の充実を図る費用に充当</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R4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年度残高が増加となった要因は、教育施設整備基金へ約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億円積み立てたため。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特定目的基金全体としては、特別な事情がない限り、利子のみを積み立てることとし、今後予定のあるものは以下のとおりである。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高齢者福祉基金については、今後も老人福祉に係る経費に充当するため、毎年取り崩しを行う予定である。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住宅基金については、大規模修繕に備え、それに充当する財源として毎年</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百万円程度使用料から積立を行っていく。</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教育施設整備基金については、今後の教育施設の大規模修繕等に備え、積立を行っていく。</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C8BC1A9D-4C5E-490C-8A2A-17D83F611A47}"/>
            </a:ext>
          </a:extLst>
        </xdr:cNvPr>
        <xdr:cNvSpPr>
          <a:spLocks noChangeArrowheads="1"/>
        </xdr:cNvSpPr>
      </xdr:nvSpPr>
      <xdr:spPr bwMode="auto">
        <a:xfrm>
          <a:off x="12485269" y="12347948"/>
          <a:ext cx="231277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14D39B69-B882-40FC-9202-55BA3528A678}"/>
            </a:ext>
          </a:extLst>
        </xdr:cNvPr>
        <xdr:cNvSpPr>
          <a:spLocks noChangeArrowheads="1"/>
        </xdr:cNvSpPr>
      </xdr:nvSpPr>
      <xdr:spPr bwMode="auto">
        <a:xfrm>
          <a:off x="12402638" y="5184320"/>
          <a:ext cx="10439948" cy="338956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28F86905-BFCA-4096-9CC8-93410FDE9B34}"/>
            </a:ext>
          </a:extLst>
        </xdr:cNvPr>
        <xdr:cNvSpPr txBox="1"/>
      </xdr:nvSpPr>
      <xdr:spPr>
        <a:xfrm>
          <a:off x="12402638" y="5650230"/>
          <a:ext cx="10438944" cy="2906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R4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年度末の財政調整基金残高については、前年度末残高から約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億円の増加となった。ふるさと納税が過去２番目という好調であったことと、普通交付税額が増加したことが主な要因である。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今回も増額できたが、ふるさと納税等による一時的なものであり、今後予定される大型事業が控え、厳しい財政運営を強いられることが予想される。当初予算編成方針において、優先度を決めた事業から順次行い、取崩額を調整し、残高の管理を行な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98DFC226-106E-489D-AC88-50CDC8490FDE}"/>
            </a:ext>
          </a:extLst>
        </xdr:cNvPr>
        <xdr:cNvSpPr>
          <a:spLocks noChangeArrowheads="1"/>
        </xdr:cNvSpPr>
      </xdr:nvSpPr>
      <xdr:spPr bwMode="auto">
        <a:xfrm>
          <a:off x="12485269" y="5277298"/>
          <a:ext cx="1850129" cy="33446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2B51685-4334-42EC-9517-E530E9CE482A}"/>
            </a:ext>
          </a:extLst>
        </xdr:cNvPr>
        <xdr:cNvSpPr>
          <a:spLocks noChangeArrowheads="1"/>
        </xdr:cNvSpPr>
      </xdr:nvSpPr>
      <xdr:spPr bwMode="auto">
        <a:xfrm>
          <a:off x="12402638" y="8716535"/>
          <a:ext cx="10439948" cy="339372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8417CC1A-D612-4028-8FE8-9FE4250E9E3E}"/>
            </a:ext>
          </a:extLst>
        </xdr:cNvPr>
        <xdr:cNvSpPr txBox="1"/>
      </xdr:nvSpPr>
      <xdr:spPr>
        <a:xfrm>
          <a:off x="12402638" y="9182445"/>
          <a:ext cx="10438944" cy="29084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利子のみを積み立てた。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特別な事情がない限り、利子のみを積み立てる。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CF707B5F-C378-4B63-B3B2-4F1F1E61A69F}"/>
            </a:ext>
          </a:extLst>
        </xdr:cNvPr>
        <xdr:cNvSpPr>
          <a:spLocks noChangeArrowheads="1"/>
        </xdr:cNvSpPr>
      </xdr:nvSpPr>
      <xdr:spPr bwMode="auto">
        <a:xfrm>
          <a:off x="12485269" y="8809513"/>
          <a:ext cx="1256400" cy="33446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99</xdr:col>
      <xdr:colOff>0</xdr:colOff>
      <xdr:row>50</xdr:row>
      <xdr:rowOff>0</xdr:rowOff>
    </xdr:from>
    <xdr:to>
      <xdr:col>107</xdr:col>
      <xdr:colOff>0</xdr:colOff>
      <xdr:row>52</xdr:row>
      <xdr:rowOff>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6,625
6,586
12.77
5,550,187
5,347,508
175,546
2,547,334
3,597,491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a:extLst>
            <a:ext uri="{FF2B5EF4-FFF2-40B4-BE49-F238E27FC236}">
              <a16:creationId xmlns:a16="http://schemas.microsoft.com/office/drawing/2014/main" id="{00000000-0008-0000-0000-000016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a:extLst>
            <a:ext uri="{FF2B5EF4-FFF2-40B4-BE49-F238E27FC236}">
              <a16:creationId xmlns:a16="http://schemas.microsoft.com/office/drawing/2014/main" id="{00000000-0008-0000-0000-00001A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a:extLst>
            <a:ext uri="{FF2B5EF4-FFF2-40B4-BE49-F238E27FC236}">
              <a16:creationId xmlns:a16="http://schemas.microsoft.com/office/drawing/2014/main" id="{00000000-0008-0000-0000-00001B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a:extLst>
            <a:ext uri="{FF2B5EF4-FFF2-40B4-BE49-F238E27FC236}">
              <a16:creationId xmlns:a16="http://schemas.microsoft.com/office/drawing/2014/main" id="{00000000-0008-0000-0000-00001C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a:extLst>
            <a:ext uri="{FF2B5EF4-FFF2-40B4-BE49-F238E27FC236}">
              <a16:creationId xmlns:a16="http://schemas.microsoft.com/office/drawing/2014/main" id="{00000000-0008-0000-0000-00001D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a:extLst>
            <a:ext uri="{FF2B5EF4-FFF2-40B4-BE49-F238E27FC236}">
              <a16:creationId xmlns:a16="http://schemas.microsoft.com/office/drawing/2014/main" id="{00000000-0008-0000-0000-00001E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a:extLst>
            <a:ext uri="{FF2B5EF4-FFF2-40B4-BE49-F238E27FC236}">
              <a16:creationId xmlns:a16="http://schemas.microsoft.com/office/drawing/2014/main" id="{00000000-0008-0000-0000-00001F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a:extLst>
            <a:ext uri="{FF2B5EF4-FFF2-40B4-BE49-F238E27FC236}">
              <a16:creationId xmlns:a16="http://schemas.microsoft.com/office/drawing/2014/main" id="{00000000-0008-0000-0000-000020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[ 52.4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a:extLst>
            <a:ext uri="{FF2B5EF4-FFF2-40B4-BE49-F238E27FC236}">
              <a16:creationId xmlns:a16="http://schemas.microsoft.com/office/drawing/2014/main" id="{00000000-0008-0000-0000-000030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a:extLst>
            <a:ext uri="{FF2B5EF4-FFF2-40B4-BE49-F238E27FC236}">
              <a16:creationId xmlns:a16="http://schemas.microsoft.com/office/drawing/2014/main" id="{00000000-0008-0000-0000-000031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a:extLst>
            <a:ext uri="{FF2B5EF4-FFF2-40B4-BE49-F238E27FC236}">
              <a16:creationId xmlns:a16="http://schemas.microsoft.com/office/drawing/2014/main" id="{00000000-0008-0000-0000-000032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有形固定資産減価償却率は、前年度と比較し</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ポイント増の</a:t>
          </a:r>
          <a:r>
            <a:rPr kumimoji="1" lang="en-US" altLang="ja-JP" sz="1100">
              <a:solidFill>
                <a:schemeClr val="dk1"/>
              </a:solidFill>
              <a:effectLst/>
              <a:latin typeface="+mn-lt"/>
              <a:ea typeface="+mn-ea"/>
              <a:cs typeface="+mn-cs"/>
            </a:rPr>
            <a:t>52.4</a:t>
          </a:r>
          <a:r>
            <a:rPr kumimoji="1" lang="ja-JP" altLang="ja-JP" sz="1100">
              <a:solidFill>
                <a:schemeClr val="dk1"/>
              </a:solidFill>
              <a:effectLst/>
              <a:latin typeface="+mn-lt"/>
              <a:ea typeface="+mn-ea"/>
              <a:cs typeface="+mn-cs"/>
            </a:rPr>
            <a:t>％となった。経年に伴い、既存の建物やインフラの減価償却が進んだことによるものである。今後については特別な事情がない限り、徐々に上昇していくものと予想される。</a:t>
          </a: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a:extLst>
            <a:ext uri="{FF2B5EF4-FFF2-40B4-BE49-F238E27FC236}">
              <a16:creationId xmlns:a16="http://schemas.microsoft.com/office/drawing/2014/main" id="{00000000-0008-0000-0000-000034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4" name="直線コネクタ 53">
          <a:extLst>
            <a:ext uri="{FF2B5EF4-FFF2-40B4-BE49-F238E27FC236}">
              <a16:creationId xmlns:a16="http://schemas.microsoft.com/office/drawing/2014/main" id="{00000000-0008-0000-0000-000036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6" name="直線コネクタ 55">
          <a:extLst>
            <a:ext uri="{FF2B5EF4-FFF2-40B4-BE49-F238E27FC236}">
              <a16:creationId xmlns:a16="http://schemas.microsoft.com/office/drawing/2014/main" id="{00000000-0008-0000-0000-000038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00000000-0008-0000-0000-000040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00000000-0008-0000-0000-000042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147108</xdr:rowOff>
    </xdr:from>
    <xdr:to>
      <xdr:col>23</xdr:col>
      <xdr:colOff>85090</xdr:colOff>
      <xdr:row>35</xdr:row>
      <xdr:rowOff>41063</xdr:rowOff>
    </xdr:to>
    <xdr:cxnSp macro="">
      <xdr:nvCxnSpPr>
        <xdr:cNvPr id="67" name="直線コネクタ 66">
          <a:extLst>
            <a:ext uri="{FF2B5EF4-FFF2-40B4-BE49-F238E27FC236}">
              <a16:creationId xmlns:a16="http://schemas.microsoft.com/office/drawing/2014/main" id="{00000000-0008-0000-0000-000043000000}"/>
            </a:ext>
          </a:extLst>
        </xdr:cNvPr>
        <xdr:cNvCxnSpPr/>
      </xdr:nvCxnSpPr>
      <xdr:spPr>
        <a:xfrm flipV="1">
          <a:off x="4760595" y="5204883"/>
          <a:ext cx="1270" cy="1608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44890</xdr:rowOff>
    </xdr:from>
    <xdr:ext cx="405111" cy="259045"/>
    <xdr:sp macro="" textlink="">
      <xdr:nvSpPr>
        <xdr:cNvPr id="68" name="有形固定資産減価償却率最小値テキスト">
          <a:extLst>
            <a:ext uri="{FF2B5EF4-FFF2-40B4-BE49-F238E27FC236}">
              <a16:creationId xmlns:a16="http://schemas.microsoft.com/office/drawing/2014/main" id="{00000000-0008-0000-0000-000044000000}"/>
            </a:ext>
          </a:extLst>
        </xdr:cNvPr>
        <xdr:cNvSpPr txBox="1"/>
      </xdr:nvSpPr>
      <xdr:spPr>
        <a:xfrm>
          <a:off x="4813300" y="6817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41063</xdr:rowOff>
    </xdr:from>
    <xdr:to>
      <xdr:col>23</xdr:col>
      <xdr:colOff>174625</xdr:colOff>
      <xdr:row>35</xdr:row>
      <xdr:rowOff>41063</xdr:rowOff>
    </xdr:to>
    <xdr:cxnSp macro="">
      <xdr:nvCxnSpPr>
        <xdr:cNvPr id="69" name="直線コネクタ 68">
          <a:extLst>
            <a:ext uri="{FF2B5EF4-FFF2-40B4-BE49-F238E27FC236}">
              <a16:creationId xmlns:a16="http://schemas.microsoft.com/office/drawing/2014/main" id="{00000000-0008-0000-0000-000045000000}"/>
            </a:ext>
          </a:extLst>
        </xdr:cNvPr>
        <xdr:cNvCxnSpPr/>
      </xdr:nvCxnSpPr>
      <xdr:spPr>
        <a:xfrm>
          <a:off x="4673600" y="6813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93785</xdr:rowOff>
    </xdr:from>
    <xdr:ext cx="405111" cy="259045"/>
    <xdr:sp macro="" textlink="">
      <xdr:nvSpPr>
        <xdr:cNvPr id="70" name="有形固定資産減価償却率最大値テキスト">
          <a:extLst>
            <a:ext uri="{FF2B5EF4-FFF2-40B4-BE49-F238E27FC236}">
              <a16:creationId xmlns:a16="http://schemas.microsoft.com/office/drawing/2014/main" id="{00000000-0008-0000-0000-000046000000}"/>
            </a:ext>
          </a:extLst>
        </xdr:cNvPr>
        <xdr:cNvSpPr txBox="1"/>
      </xdr:nvSpPr>
      <xdr:spPr>
        <a:xfrm>
          <a:off x="4813300" y="4980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147108</xdr:rowOff>
    </xdr:from>
    <xdr:to>
      <xdr:col>23</xdr:col>
      <xdr:colOff>174625</xdr:colOff>
      <xdr:row>25</xdr:row>
      <xdr:rowOff>147108</xdr:rowOff>
    </xdr:to>
    <xdr:cxnSp macro="">
      <xdr:nvCxnSpPr>
        <xdr:cNvPr id="71" name="直線コネクタ 70">
          <a:extLst>
            <a:ext uri="{FF2B5EF4-FFF2-40B4-BE49-F238E27FC236}">
              <a16:creationId xmlns:a16="http://schemas.microsoft.com/office/drawing/2014/main" id="{00000000-0008-0000-0000-000047000000}"/>
            </a:ext>
          </a:extLst>
        </xdr:cNvPr>
        <xdr:cNvCxnSpPr/>
      </xdr:nvCxnSpPr>
      <xdr:spPr>
        <a:xfrm>
          <a:off x="4673600" y="5204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153052</xdr:rowOff>
    </xdr:from>
    <xdr:ext cx="405111" cy="259045"/>
    <xdr:sp macro="" textlink="">
      <xdr:nvSpPr>
        <xdr:cNvPr id="72" name="有形固定資産減価償却率平均値テキスト">
          <a:extLst>
            <a:ext uri="{FF2B5EF4-FFF2-40B4-BE49-F238E27FC236}">
              <a16:creationId xmlns:a16="http://schemas.microsoft.com/office/drawing/2014/main" id="{00000000-0008-0000-0000-000048000000}"/>
            </a:ext>
          </a:extLst>
        </xdr:cNvPr>
        <xdr:cNvSpPr txBox="1"/>
      </xdr:nvSpPr>
      <xdr:spPr>
        <a:xfrm>
          <a:off x="4813300" y="60680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3175</xdr:rowOff>
    </xdr:from>
    <xdr:to>
      <xdr:col>23</xdr:col>
      <xdr:colOff>136525</xdr:colOff>
      <xdr:row>31</xdr:row>
      <xdr:rowOff>104775</xdr:rowOff>
    </xdr:to>
    <xdr:sp macro="" textlink="">
      <xdr:nvSpPr>
        <xdr:cNvPr id="73" name="フローチャート: 判断 72">
          <a:extLst>
            <a:ext uri="{FF2B5EF4-FFF2-40B4-BE49-F238E27FC236}">
              <a16:creationId xmlns:a16="http://schemas.microsoft.com/office/drawing/2014/main" id="{00000000-0008-0000-0000-000049000000}"/>
            </a:ext>
          </a:extLst>
        </xdr:cNvPr>
        <xdr:cNvSpPr/>
      </xdr:nvSpPr>
      <xdr:spPr>
        <a:xfrm>
          <a:off x="4711700" y="608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160232</xdr:rowOff>
    </xdr:from>
    <xdr:to>
      <xdr:col>19</xdr:col>
      <xdr:colOff>187325</xdr:colOff>
      <xdr:row>31</xdr:row>
      <xdr:rowOff>90382</xdr:rowOff>
    </xdr:to>
    <xdr:sp macro="" textlink="">
      <xdr:nvSpPr>
        <xdr:cNvPr id="74" name="フローチャート: 判断 73">
          <a:extLst>
            <a:ext uri="{FF2B5EF4-FFF2-40B4-BE49-F238E27FC236}">
              <a16:creationId xmlns:a16="http://schemas.microsoft.com/office/drawing/2014/main" id="{00000000-0008-0000-0000-00004A000000}"/>
            </a:ext>
          </a:extLst>
        </xdr:cNvPr>
        <xdr:cNvSpPr/>
      </xdr:nvSpPr>
      <xdr:spPr>
        <a:xfrm>
          <a:off x="4000500" y="607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167428</xdr:rowOff>
    </xdr:from>
    <xdr:to>
      <xdr:col>15</xdr:col>
      <xdr:colOff>187325</xdr:colOff>
      <xdr:row>31</xdr:row>
      <xdr:rowOff>97578</xdr:rowOff>
    </xdr:to>
    <xdr:sp macro="" textlink="">
      <xdr:nvSpPr>
        <xdr:cNvPr id="75" name="フローチャート: 判断 74">
          <a:extLst>
            <a:ext uri="{FF2B5EF4-FFF2-40B4-BE49-F238E27FC236}">
              <a16:creationId xmlns:a16="http://schemas.microsoft.com/office/drawing/2014/main" id="{00000000-0008-0000-0000-00004B000000}"/>
            </a:ext>
          </a:extLst>
        </xdr:cNvPr>
        <xdr:cNvSpPr/>
      </xdr:nvSpPr>
      <xdr:spPr>
        <a:xfrm>
          <a:off x="3238500" y="608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13970</xdr:rowOff>
    </xdr:from>
    <xdr:to>
      <xdr:col>11</xdr:col>
      <xdr:colOff>187325</xdr:colOff>
      <xdr:row>31</xdr:row>
      <xdr:rowOff>115570</xdr:rowOff>
    </xdr:to>
    <xdr:sp macro="" textlink="">
      <xdr:nvSpPr>
        <xdr:cNvPr id="76" name="フローチャート: 判断 75">
          <a:extLst>
            <a:ext uri="{FF2B5EF4-FFF2-40B4-BE49-F238E27FC236}">
              <a16:creationId xmlns:a16="http://schemas.microsoft.com/office/drawing/2014/main" id="{00000000-0008-0000-0000-00004C000000}"/>
            </a:ext>
          </a:extLst>
        </xdr:cNvPr>
        <xdr:cNvSpPr/>
      </xdr:nvSpPr>
      <xdr:spPr>
        <a:xfrm>
          <a:off x="2476500" y="6100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17568</xdr:rowOff>
    </xdr:from>
    <xdr:to>
      <xdr:col>7</xdr:col>
      <xdr:colOff>187325</xdr:colOff>
      <xdr:row>31</xdr:row>
      <xdr:rowOff>119168</xdr:rowOff>
    </xdr:to>
    <xdr:sp macro="" textlink="">
      <xdr:nvSpPr>
        <xdr:cNvPr id="77" name="フローチャート: 判断 76">
          <a:extLst>
            <a:ext uri="{FF2B5EF4-FFF2-40B4-BE49-F238E27FC236}">
              <a16:creationId xmlns:a16="http://schemas.microsoft.com/office/drawing/2014/main" id="{00000000-0008-0000-0000-00004D000000}"/>
            </a:ext>
          </a:extLst>
        </xdr:cNvPr>
        <xdr:cNvSpPr/>
      </xdr:nvSpPr>
      <xdr:spPr>
        <a:xfrm>
          <a:off x="1714500" y="6104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00000000-0008-0000-0000-000051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00000000-0008-0000-0000-000052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136102</xdr:rowOff>
    </xdr:from>
    <xdr:to>
      <xdr:col>23</xdr:col>
      <xdr:colOff>136525</xdr:colOff>
      <xdr:row>29</xdr:row>
      <xdr:rowOff>66252</xdr:rowOff>
    </xdr:to>
    <xdr:sp macro="" textlink="">
      <xdr:nvSpPr>
        <xdr:cNvPr id="83" name="楕円 82">
          <a:extLst>
            <a:ext uri="{FF2B5EF4-FFF2-40B4-BE49-F238E27FC236}">
              <a16:creationId xmlns:a16="http://schemas.microsoft.com/office/drawing/2014/main" id="{00000000-0008-0000-0000-000053000000}"/>
            </a:ext>
          </a:extLst>
        </xdr:cNvPr>
        <xdr:cNvSpPr/>
      </xdr:nvSpPr>
      <xdr:spPr>
        <a:xfrm>
          <a:off x="4711700" y="5708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158979</xdr:rowOff>
    </xdr:from>
    <xdr:ext cx="405111" cy="259045"/>
    <xdr:sp macro="" textlink="">
      <xdr:nvSpPr>
        <xdr:cNvPr id="84" name="有形固定資産減価償却率該当値テキスト">
          <a:extLst>
            <a:ext uri="{FF2B5EF4-FFF2-40B4-BE49-F238E27FC236}">
              <a16:creationId xmlns:a16="http://schemas.microsoft.com/office/drawing/2014/main" id="{00000000-0008-0000-0000-000054000000}"/>
            </a:ext>
          </a:extLst>
        </xdr:cNvPr>
        <xdr:cNvSpPr txBox="1"/>
      </xdr:nvSpPr>
      <xdr:spPr>
        <a:xfrm>
          <a:off x="4813300" y="5559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96520</xdr:rowOff>
    </xdr:from>
    <xdr:to>
      <xdr:col>19</xdr:col>
      <xdr:colOff>187325</xdr:colOff>
      <xdr:row>29</xdr:row>
      <xdr:rowOff>26670</xdr:rowOff>
    </xdr:to>
    <xdr:sp macro="" textlink="">
      <xdr:nvSpPr>
        <xdr:cNvPr id="85" name="楕円 84">
          <a:extLst>
            <a:ext uri="{FF2B5EF4-FFF2-40B4-BE49-F238E27FC236}">
              <a16:creationId xmlns:a16="http://schemas.microsoft.com/office/drawing/2014/main" id="{00000000-0008-0000-0000-000055000000}"/>
            </a:ext>
          </a:extLst>
        </xdr:cNvPr>
        <xdr:cNvSpPr/>
      </xdr:nvSpPr>
      <xdr:spPr>
        <a:xfrm>
          <a:off x="4000500" y="566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147320</xdr:rowOff>
    </xdr:from>
    <xdr:to>
      <xdr:col>23</xdr:col>
      <xdr:colOff>85725</xdr:colOff>
      <xdr:row>29</xdr:row>
      <xdr:rowOff>15452</xdr:rowOff>
    </xdr:to>
    <xdr:cxnSp macro="">
      <xdr:nvCxnSpPr>
        <xdr:cNvPr id="86" name="直線コネクタ 85">
          <a:extLst>
            <a:ext uri="{FF2B5EF4-FFF2-40B4-BE49-F238E27FC236}">
              <a16:creationId xmlns:a16="http://schemas.microsoft.com/office/drawing/2014/main" id="{00000000-0008-0000-0000-000056000000}"/>
            </a:ext>
          </a:extLst>
        </xdr:cNvPr>
        <xdr:cNvCxnSpPr/>
      </xdr:nvCxnSpPr>
      <xdr:spPr>
        <a:xfrm>
          <a:off x="4051300" y="5719445"/>
          <a:ext cx="711200" cy="39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168487</xdr:rowOff>
    </xdr:from>
    <xdr:to>
      <xdr:col>15</xdr:col>
      <xdr:colOff>187325</xdr:colOff>
      <xdr:row>29</xdr:row>
      <xdr:rowOff>98637</xdr:rowOff>
    </xdr:to>
    <xdr:sp macro="" textlink="">
      <xdr:nvSpPr>
        <xdr:cNvPr id="87" name="楕円 86">
          <a:extLst>
            <a:ext uri="{FF2B5EF4-FFF2-40B4-BE49-F238E27FC236}">
              <a16:creationId xmlns:a16="http://schemas.microsoft.com/office/drawing/2014/main" id="{00000000-0008-0000-0000-000057000000}"/>
            </a:ext>
          </a:extLst>
        </xdr:cNvPr>
        <xdr:cNvSpPr/>
      </xdr:nvSpPr>
      <xdr:spPr>
        <a:xfrm>
          <a:off x="3238500" y="5740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147320</xdr:rowOff>
    </xdr:from>
    <xdr:to>
      <xdr:col>19</xdr:col>
      <xdr:colOff>136525</xdr:colOff>
      <xdr:row>29</xdr:row>
      <xdr:rowOff>47837</xdr:rowOff>
    </xdr:to>
    <xdr:cxnSp macro="">
      <xdr:nvCxnSpPr>
        <xdr:cNvPr id="88" name="直線コネクタ 87">
          <a:extLst>
            <a:ext uri="{FF2B5EF4-FFF2-40B4-BE49-F238E27FC236}">
              <a16:creationId xmlns:a16="http://schemas.microsoft.com/office/drawing/2014/main" id="{00000000-0008-0000-0000-000058000000}"/>
            </a:ext>
          </a:extLst>
        </xdr:cNvPr>
        <xdr:cNvCxnSpPr/>
      </xdr:nvCxnSpPr>
      <xdr:spPr>
        <a:xfrm flipV="1">
          <a:off x="3289300" y="5719445"/>
          <a:ext cx="762000" cy="71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140970</xdr:rowOff>
    </xdr:from>
    <xdr:to>
      <xdr:col>11</xdr:col>
      <xdr:colOff>187325</xdr:colOff>
      <xdr:row>30</xdr:row>
      <xdr:rowOff>71120</xdr:rowOff>
    </xdr:to>
    <xdr:sp macro="" textlink="">
      <xdr:nvSpPr>
        <xdr:cNvPr id="89" name="楕円 88">
          <a:extLst>
            <a:ext uri="{FF2B5EF4-FFF2-40B4-BE49-F238E27FC236}">
              <a16:creationId xmlns:a16="http://schemas.microsoft.com/office/drawing/2014/main" id="{00000000-0008-0000-0000-000059000000}"/>
            </a:ext>
          </a:extLst>
        </xdr:cNvPr>
        <xdr:cNvSpPr/>
      </xdr:nvSpPr>
      <xdr:spPr>
        <a:xfrm>
          <a:off x="2476500" y="5884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47837</xdr:rowOff>
    </xdr:from>
    <xdr:to>
      <xdr:col>15</xdr:col>
      <xdr:colOff>136525</xdr:colOff>
      <xdr:row>30</xdr:row>
      <xdr:rowOff>20320</xdr:rowOff>
    </xdr:to>
    <xdr:cxnSp macro="">
      <xdr:nvCxnSpPr>
        <xdr:cNvPr id="90" name="直線コネクタ 89">
          <a:extLst>
            <a:ext uri="{FF2B5EF4-FFF2-40B4-BE49-F238E27FC236}">
              <a16:creationId xmlns:a16="http://schemas.microsoft.com/office/drawing/2014/main" id="{00000000-0008-0000-0000-00005A000000}"/>
            </a:ext>
          </a:extLst>
        </xdr:cNvPr>
        <xdr:cNvCxnSpPr/>
      </xdr:nvCxnSpPr>
      <xdr:spPr>
        <a:xfrm flipV="1">
          <a:off x="2527300" y="5791412"/>
          <a:ext cx="762000" cy="143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34290</xdr:rowOff>
    </xdr:from>
    <xdr:to>
      <xdr:col>7</xdr:col>
      <xdr:colOff>187325</xdr:colOff>
      <xdr:row>30</xdr:row>
      <xdr:rowOff>135890</xdr:rowOff>
    </xdr:to>
    <xdr:sp macro="" textlink="">
      <xdr:nvSpPr>
        <xdr:cNvPr id="91" name="楕円 90">
          <a:extLst>
            <a:ext uri="{FF2B5EF4-FFF2-40B4-BE49-F238E27FC236}">
              <a16:creationId xmlns:a16="http://schemas.microsoft.com/office/drawing/2014/main" id="{00000000-0008-0000-0000-00005B000000}"/>
            </a:ext>
          </a:extLst>
        </xdr:cNvPr>
        <xdr:cNvSpPr/>
      </xdr:nvSpPr>
      <xdr:spPr>
        <a:xfrm>
          <a:off x="1714500" y="5949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20320</xdr:rowOff>
    </xdr:from>
    <xdr:to>
      <xdr:col>11</xdr:col>
      <xdr:colOff>136525</xdr:colOff>
      <xdr:row>30</xdr:row>
      <xdr:rowOff>85090</xdr:rowOff>
    </xdr:to>
    <xdr:cxnSp macro="">
      <xdr:nvCxnSpPr>
        <xdr:cNvPr id="92" name="直線コネクタ 91">
          <a:extLst>
            <a:ext uri="{FF2B5EF4-FFF2-40B4-BE49-F238E27FC236}">
              <a16:creationId xmlns:a16="http://schemas.microsoft.com/office/drawing/2014/main" id="{00000000-0008-0000-0000-00005C000000}"/>
            </a:ext>
          </a:extLst>
        </xdr:cNvPr>
        <xdr:cNvCxnSpPr/>
      </xdr:nvCxnSpPr>
      <xdr:spPr>
        <a:xfrm flipV="1">
          <a:off x="1765300" y="5935345"/>
          <a:ext cx="762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81509</xdr:rowOff>
    </xdr:from>
    <xdr:ext cx="405111" cy="259045"/>
    <xdr:sp macro="" textlink="">
      <xdr:nvSpPr>
        <xdr:cNvPr id="93" name="n_1aveValue有形固定資産減価償却率">
          <a:extLst>
            <a:ext uri="{FF2B5EF4-FFF2-40B4-BE49-F238E27FC236}">
              <a16:creationId xmlns:a16="http://schemas.microsoft.com/office/drawing/2014/main" id="{00000000-0008-0000-0000-00005D000000}"/>
            </a:ext>
          </a:extLst>
        </xdr:cNvPr>
        <xdr:cNvSpPr txBox="1"/>
      </xdr:nvSpPr>
      <xdr:spPr>
        <a:xfrm>
          <a:off x="3836044" y="6167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88705</xdr:rowOff>
    </xdr:from>
    <xdr:ext cx="405111" cy="259045"/>
    <xdr:sp macro="" textlink="">
      <xdr:nvSpPr>
        <xdr:cNvPr id="94" name="n_2aveValue有形固定資産減価償却率">
          <a:extLst>
            <a:ext uri="{FF2B5EF4-FFF2-40B4-BE49-F238E27FC236}">
              <a16:creationId xmlns:a16="http://schemas.microsoft.com/office/drawing/2014/main" id="{00000000-0008-0000-0000-00005E000000}"/>
            </a:ext>
          </a:extLst>
        </xdr:cNvPr>
        <xdr:cNvSpPr txBox="1"/>
      </xdr:nvSpPr>
      <xdr:spPr>
        <a:xfrm>
          <a:off x="3086744" y="6175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106697</xdr:rowOff>
    </xdr:from>
    <xdr:ext cx="405111" cy="259045"/>
    <xdr:sp macro="" textlink="">
      <xdr:nvSpPr>
        <xdr:cNvPr id="95" name="n_3aveValue有形固定資産減価償却率">
          <a:extLst>
            <a:ext uri="{FF2B5EF4-FFF2-40B4-BE49-F238E27FC236}">
              <a16:creationId xmlns:a16="http://schemas.microsoft.com/office/drawing/2014/main" id="{00000000-0008-0000-0000-00005F000000}"/>
            </a:ext>
          </a:extLst>
        </xdr:cNvPr>
        <xdr:cNvSpPr txBox="1"/>
      </xdr:nvSpPr>
      <xdr:spPr>
        <a:xfrm>
          <a:off x="2324744" y="6193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110295</xdr:rowOff>
    </xdr:from>
    <xdr:ext cx="405111" cy="259045"/>
    <xdr:sp macro="" textlink="">
      <xdr:nvSpPr>
        <xdr:cNvPr id="96" name="n_4aveValue有形固定資産減価償却率">
          <a:extLst>
            <a:ext uri="{FF2B5EF4-FFF2-40B4-BE49-F238E27FC236}">
              <a16:creationId xmlns:a16="http://schemas.microsoft.com/office/drawing/2014/main" id="{00000000-0008-0000-0000-000060000000}"/>
            </a:ext>
          </a:extLst>
        </xdr:cNvPr>
        <xdr:cNvSpPr txBox="1"/>
      </xdr:nvSpPr>
      <xdr:spPr>
        <a:xfrm>
          <a:off x="1562744" y="6196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43197</xdr:rowOff>
    </xdr:from>
    <xdr:ext cx="405111" cy="259045"/>
    <xdr:sp macro="" textlink="">
      <xdr:nvSpPr>
        <xdr:cNvPr id="97" name="n_1mainValue有形固定資産減価償却率">
          <a:extLst>
            <a:ext uri="{FF2B5EF4-FFF2-40B4-BE49-F238E27FC236}">
              <a16:creationId xmlns:a16="http://schemas.microsoft.com/office/drawing/2014/main" id="{00000000-0008-0000-0000-000061000000}"/>
            </a:ext>
          </a:extLst>
        </xdr:cNvPr>
        <xdr:cNvSpPr txBox="1"/>
      </xdr:nvSpPr>
      <xdr:spPr>
        <a:xfrm>
          <a:off x="3836044" y="5443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115164</xdr:rowOff>
    </xdr:from>
    <xdr:ext cx="405111" cy="259045"/>
    <xdr:sp macro="" textlink="">
      <xdr:nvSpPr>
        <xdr:cNvPr id="98" name="n_2mainValue有形固定資産減価償却率">
          <a:extLst>
            <a:ext uri="{FF2B5EF4-FFF2-40B4-BE49-F238E27FC236}">
              <a16:creationId xmlns:a16="http://schemas.microsoft.com/office/drawing/2014/main" id="{00000000-0008-0000-0000-000062000000}"/>
            </a:ext>
          </a:extLst>
        </xdr:cNvPr>
        <xdr:cNvSpPr txBox="1"/>
      </xdr:nvSpPr>
      <xdr:spPr>
        <a:xfrm>
          <a:off x="3086744" y="5515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87647</xdr:rowOff>
    </xdr:from>
    <xdr:ext cx="405111" cy="259045"/>
    <xdr:sp macro="" textlink="">
      <xdr:nvSpPr>
        <xdr:cNvPr id="99" name="n_3mainValue有形固定資産減価償却率">
          <a:extLst>
            <a:ext uri="{FF2B5EF4-FFF2-40B4-BE49-F238E27FC236}">
              <a16:creationId xmlns:a16="http://schemas.microsoft.com/office/drawing/2014/main" id="{00000000-0008-0000-0000-000063000000}"/>
            </a:ext>
          </a:extLst>
        </xdr:cNvPr>
        <xdr:cNvSpPr txBox="1"/>
      </xdr:nvSpPr>
      <xdr:spPr>
        <a:xfrm>
          <a:off x="2324744" y="5659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152417</xdr:rowOff>
    </xdr:from>
    <xdr:ext cx="405111" cy="259045"/>
    <xdr:sp macro="" textlink="">
      <xdr:nvSpPr>
        <xdr:cNvPr id="100" name="n_4mainValue有形固定資産減価償却率">
          <a:extLst>
            <a:ext uri="{FF2B5EF4-FFF2-40B4-BE49-F238E27FC236}">
              <a16:creationId xmlns:a16="http://schemas.microsoft.com/office/drawing/2014/main" id="{00000000-0008-0000-0000-000064000000}"/>
            </a:ext>
          </a:extLst>
        </xdr:cNvPr>
        <xdr:cNvSpPr txBox="1"/>
      </xdr:nvSpPr>
      <xdr:spPr>
        <a:xfrm>
          <a:off x="1562744" y="5724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a:extLst>
            <a:ext uri="{FF2B5EF4-FFF2-40B4-BE49-F238E27FC236}">
              <a16:creationId xmlns:a16="http://schemas.microsoft.com/office/drawing/2014/main" id="{00000000-0008-0000-0000-000065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a:extLst>
            <a:ext uri="{FF2B5EF4-FFF2-40B4-BE49-F238E27FC236}">
              <a16:creationId xmlns:a16="http://schemas.microsoft.com/office/drawing/2014/main" id="{00000000-0008-0000-0000-000066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a:extLst>
            <a:ext uri="{FF2B5EF4-FFF2-40B4-BE49-F238E27FC236}">
              <a16:creationId xmlns:a16="http://schemas.microsoft.com/office/drawing/2014/main" id="{00000000-0008-0000-0000-000067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[ 479.2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a:extLst>
            <a:ext uri="{FF2B5EF4-FFF2-40B4-BE49-F238E27FC236}">
              <a16:creationId xmlns:a16="http://schemas.microsoft.com/office/drawing/2014/main" id="{00000000-0008-0000-0000-000068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a:extLst>
            <a:ext uri="{FF2B5EF4-FFF2-40B4-BE49-F238E27FC236}">
              <a16:creationId xmlns:a16="http://schemas.microsoft.com/office/drawing/2014/main" id="{00000000-0008-0000-0000-000069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a:extLst>
            <a:ext uri="{FF2B5EF4-FFF2-40B4-BE49-F238E27FC236}">
              <a16:creationId xmlns:a16="http://schemas.microsoft.com/office/drawing/2014/main" id="{00000000-0008-0000-0000-00006A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a:extLst>
            <a:ext uri="{FF2B5EF4-FFF2-40B4-BE49-F238E27FC236}">
              <a16:creationId xmlns:a16="http://schemas.microsoft.com/office/drawing/2014/main" id="{00000000-0008-0000-0000-00006B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a:extLst>
            <a:ext uri="{FF2B5EF4-FFF2-40B4-BE49-F238E27FC236}">
              <a16:creationId xmlns:a16="http://schemas.microsoft.com/office/drawing/2014/main" id="{00000000-0008-0000-0000-00006C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a:extLst>
            <a:ext uri="{FF2B5EF4-FFF2-40B4-BE49-F238E27FC236}">
              <a16:creationId xmlns:a16="http://schemas.microsoft.com/office/drawing/2014/main" id="{00000000-0008-0000-0000-00006D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a:extLst>
            <a:ext uri="{FF2B5EF4-FFF2-40B4-BE49-F238E27FC236}">
              <a16:creationId xmlns:a16="http://schemas.microsoft.com/office/drawing/2014/main" id="{00000000-0008-0000-0000-00006E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a:extLst>
            <a:ext uri="{FF2B5EF4-FFF2-40B4-BE49-F238E27FC236}">
              <a16:creationId xmlns:a16="http://schemas.microsoft.com/office/drawing/2014/main" id="{00000000-0008-0000-0000-00006F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a:extLst>
            <a:ext uri="{FF2B5EF4-FFF2-40B4-BE49-F238E27FC236}">
              <a16:creationId xmlns:a16="http://schemas.microsoft.com/office/drawing/2014/main" id="{00000000-0008-0000-0000-000070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a:extLst>
            <a:ext uri="{FF2B5EF4-FFF2-40B4-BE49-F238E27FC236}">
              <a16:creationId xmlns:a16="http://schemas.microsoft.com/office/drawing/2014/main" id="{00000000-0008-0000-0000-000071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a:solidFill>
                <a:schemeClr val="dk1"/>
              </a:solidFill>
              <a:effectLst/>
              <a:latin typeface="+mn-lt"/>
              <a:ea typeface="+mn-ea"/>
              <a:cs typeface="+mn-cs"/>
            </a:rPr>
            <a:t>債務償還比率は</a:t>
          </a:r>
          <a:r>
            <a:rPr kumimoji="1" lang="en-US" altLang="ja-JP" sz="1050">
              <a:solidFill>
                <a:schemeClr val="dk1"/>
              </a:solidFill>
              <a:effectLst/>
              <a:latin typeface="+mn-lt"/>
              <a:ea typeface="+mn-ea"/>
              <a:cs typeface="+mn-cs"/>
            </a:rPr>
            <a:t>479.2</a:t>
          </a:r>
          <a:r>
            <a:rPr kumimoji="1" lang="ja-JP" altLang="ja-JP" sz="1050">
              <a:solidFill>
                <a:schemeClr val="dk1"/>
              </a:solidFill>
              <a:effectLst/>
              <a:latin typeface="+mn-lt"/>
              <a:ea typeface="+mn-ea"/>
              <a:cs typeface="+mn-cs"/>
            </a:rPr>
            <a:t>％となり、昨年度と比較し</a:t>
          </a:r>
          <a:r>
            <a:rPr kumimoji="1" lang="en-US" altLang="ja-JP" sz="1050">
              <a:solidFill>
                <a:schemeClr val="dk1"/>
              </a:solidFill>
              <a:effectLst/>
              <a:latin typeface="+mn-lt"/>
              <a:ea typeface="+mn-ea"/>
              <a:cs typeface="+mn-cs"/>
            </a:rPr>
            <a:t>3</a:t>
          </a:r>
          <a:r>
            <a:rPr kumimoji="1" lang="ja-JP" altLang="ja-JP" sz="1050">
              <a:solidFill>
                <a:schemeClr val="dk1"/>
              </a:solidFill>
              <a:effectLst/>
              <a:latin typeface="+mn-lt"/>
              <a:ea typeface="+mn-ea"/>
              <a:cs typeface="+mn-cs"/>
            </a:rPr>
            <a:t>ポイント</a:t>
          </a:r>
          <a:r>
            <a:rPr kumimoji="1" lang="ja-JP" altLang="en-US" sz="1050">
              <a:solidFill>
                <a:schemeClr val="dk1"/>
              </a:solidFill>
              <a:effectLst/>
              <a:latin typeface="+mn-lt"/>
              <a:ea typeface="+mn-ea"/>
              <a:cs typeface="+mn-cs"/>
            </a:rPr>
            <a:t>増加した</a:t>
          </a:r>
          <a:r>
            <a:rPr kumimoji="1" lang="ja-JP" altLang="ja-JP" sz="1050">
              <a:solidFill>
                <a:schemeClr val="dk1"/>
              </a:solidFill>
              <a:effectLst/>
              <a:latin typeface="+mn-lt"/>
              <a:ea typeface="+mn-ea"/>
              <a:cs typeface="+mn-cs"/>
            </a:rPr>
            <a:t>。類似団体平均も改善されたことにより依然上回っている。減少した要因としては、普通交付税等の一般財源増加による基金積立額の増加によるものである。今後、</a:t>
          </a:r>
          <a:r>
            <a:rPr kumimoji="1" lang="ja-JP" altLang="en-US" sz="1050">
              <a:solidFill>
                <a:schemeClr val="dk1"/>
              </a:solidFill>
              <a:effectLst/>
              <a:latin typeface="+mn-lt"/>
              <a:ea typeface="+mn-ea"/>
              <a:cs typeface="+mn-cs"/>
            </a:rPr>
            <a:t>小学校統合検討や中学校外壁屋根改修等教育</a:t>
          </a:r>
          <a:r>
            <a:rPr kumimoji="1" lang="ja-JP" altLang="ja-JP" sz="1050">
              <a:solidFill>
                <a:schemeClr val="dk1"/>
              </a:solidFill>
              <a:effectLst/>
              <a:latin typeface="+mn-lt"/>
              <a:ea typeface="+mn-ea"/>
              <a:cs typeface="+mn-cs"/>
            </a:rPr>
            <a:t>関連の大型事業が計画されており、地方債残高の増加による将来負担額の増加が見込まれるため、債務償還比率も増加すると予想される。</a:t>
          </a:r>
          <a:endParaRPr lang="ja-JP" altLang="ja-JP" sz="1050">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a:extLst>
            <a:ext uri="{FF2B5EF4-FFF2-40B4-BE49-F238E27FC236}">
              <a16:creationId xmlns:a16="http://schemas.microsoft.com/office/drawing/2014/main" id="{00000000-0008-0000-0000-000072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a:extLst>
            <a:ext uri="{FF2B5EF4-FFF2-40B4-BE49-F238E27FC236}">
              <a16:creationId xmlns:a16="http://schemas.microsoft.com/office/drawing/2014/main" id="{00000000-0008-0000-0000-000073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7" name="直線コネクタ 116">
          <a:extLst>
            <a:ext uri="{FF2B5EF4-FFF2-40B4-BE49-F238E27FC236}">
              <a16:creationId xmlns:a16="http://schemas.microsoft.com/office/drawing/2014/main" id="{00000000-0008-0000-0000-000075000000}"/>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9" name="直線コネクタ 118">
          <a:extLst>
            <a:ext uri="{FF2B5EF4-FFF2-40B4-BE49-F238E27FC236}">
              <a16:creationId xmlns:a16="http://schemas.microsoft.com/office/drawing/2014/main" id="{00000000-0008-0000-0000-000077000000}"/>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1" name="直線コネクタ 120">
          <a:extLst>
            <a:ext uri="{FF2B5EF4-FFF2-40B4-BE49-F238E27FC236}">
              <a16:creationId xmlns:a16="http://schemas.microsoft.com/office/drawing/2014/main" id="{00000000-0008-0000-0000-000079000000}"/>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a:extLst>
            <a:ext uri="{FF2B5EF4-FFF2-40B4-BE49-F238E27FC236}">
              <a16:creationId xmlns:a16="http://schemas.microsoft.com/office/drawing/2014/main" id="{00000000-0008-0000-0000-000082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140136</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flipV="1">
          <a:off x="14793595" y="5261428"/>
          <a:ext cx="1269" cy="1479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143963</xdr:rowOff>
    </xdr:from>
    <xdr:ext cx="469744" cy="259045"/>
    <xdr:sp macro="" textlink="">
      <xdr:nvSpPr>
        <xdr:cNvPr id="132" name="債務償還比率最小値テキスト">
          <a:extLst>
            <a:ext uri="{FF2B5EF4-FFF2-40B4-BE49-F238E27FC236}">
              <a16:creationId xmlns:a16="http://schemas.microsoft.com/office/drawing/2014/main" id="{00000000-0008-0000-0000-000084000000}"/>
            </a:ext>
          </a:extLst>
        </xdr:cNvPr>
        <xdr:cNvSpPr txBox="1"/>
      </xdr:nvSpPr>
      <xdr:spPr>
        <a:xfrm>
          <a:off x="14846300" y="67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140136</xdr:rowOff>
    </xdr:from>
    <xdr:to>
      <xdr:col>76</xdr:col>
      <xdr:colOff>111125</xdr:colOff>
      <xdr:row>34</xdr:row>
      <xdr:rowOff>140136</xdr:rowOff>
    </xdr:to>
    <xdr:cxnSp macro="">
      <xdr:nvCxnSpPr>
        <xdr:cNvPr id="133" name="直線コネクタ 132">
          <a:extLst>
            <a:ext uri="{FF2B5EF4-FFF2-40B4-BE49-F238E27FC236}">
              <a16:creationId xmlns:a16="http://schemas.microsoft.com/office/drawing/2014/main" id="{00000000-0008-0000-0000-000085000000}"/>
            </a:ext>
          </a:extLst>
        </xdr:cNvPr>
        <xdr:cNvCxnSpPr/>
      </xdr:nvCxnSpPr>
      <xdr:spPr>
        <a:xfrm>
          <a:off x="14706600" y="6740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4" name="債務償還比率最大値テキスト">
          <a:extLst>
            <a:ext uri="{FF2B5EF4-FFF2-40B4-BE49-F238E27FC236}">
              <a16:creationId xmlns:a16="http://schemas.microsoft.com/office/drawing/2014/main" id="{00000000-0008-0000-0000-000086000000}"/>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5" name="直線コネクタ 134">
          <a:extLst>
            <a:ext uri="{FF2B5EF4-FFF2-40B4-BE49-F238E27FC236}">
              <a16:creationId xmlns:a16="http://schemas.microsoft.com/office/drawing/2014/main" id="{00000000-0008-0000-0000-000087000000}"/>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24437</xdr:rowOff>
    </xdr:from>
    <xdr:ext cx="469744" cy="259045"/>
    <xdr:sp macro="" textlink="">
      <xdr:nvSpPr>
        <xdr:cNvPr id="136" name="債務償還比率平均値テキスト">
          <a:extLst>
            <a:ext uri="{FF2B5EF4-FFF2-40B4-BE49-F238E27FC236}">
              <a16:creationId xmlns:a16="http://schemas.microsoft.com/office/drawing/2014/main" id="{00000000-0008-0000-0000-000088000000}"/>
            </a:ext>
          </a:extLst>
        </xdr:cNvPr>
        <xdr:cNvSpPr txBox="1"/>
      </xdr:nvSpPr>
      <xdr:spPr>
        <a:xfrm>
          <a:off x="14846300" y="55965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1560</xdr:rowOff>
    </xdr:from>
    <xdr:to>
      <xdr:col>76</xdr:col>
      <xdr:colOff>73025</xdr:colOff>
      <xdr:row>29</xdr:row>
      <xdr:rowOff>103160</xdr:rowOff>
    </xdr:to>
    <xdr:sp macro="" textlink="">
      <xdr:nvSpPr>
        <xdr:cNvPr id="137" name="フローチャート: 判断 136">
          <a:extLst>
            <a:ext uri="{FF2B5EF4-FFF2-40B4-BE49-F238E27FC236}">
              <a16:creationId xmlns:a16="http://schemas.microsoft.com/office/drawing/2014/main" id="{00000000-0008-0000-0000-000089000000}"/>
            </a:ext>
          </a:extLst>
        </xdr:cNvPr>
        <xdr:cNvSpPr/>
      </xdr:nvSpPr>
      <xdr:spPr>
        <a:xfrm>
          <a:off x="14744700" y="5745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168230</xdr:rowOff>
    </xdr:from>
    <xdr:to>
      <xdr:col>72</xdr:col>
      <xdr:colOff>123825</xdr:colOff>
      <xdr:row>29</xdr:row>
      <xdr:rowOff>98380</xdr:rowOff>
    </xdr:to>
    <xdr:sp macro="" textlink="">
      <xdr:nvSpPr>
        <xdr:cNvPr id="138" name="フローチャート: 判断 137">
          <a:extLst>
            <a:ext uri="{FF2B5EF4-FFF2-40B4-BE49-F238E27FC236}">
              <a16:creationId xmlns:a16="http://schemas.microsoft.com/office/drawing/2014/main" id="{00000000-0008-0000-0000-00008A000000}"/>
            </a:ext>
          </a:extLst>
        </xdr:cNvPr>
        <xdr:cNvSpPr/>
      </xdr:nvSpPr>
      <xdr:spPr>
        <a:xfrm>
          <a:off x="14033500" y="574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39070</xdr:rowOff>
    </xdr:from>
    <xdr:to>
      <xdr:col>68</xdr:col>
      <xdr:colOff>123825</xdr:colOff>
      <xdr:row>30</xdr:row>
      <xdr:rowOff>140670</xdr:rowOff>
    </xdr:to>
    <xdr:sp macro="" textlink="">
      <xdr:nvSpPr>
        <xdr:cNvPr id="139" name="フローチャート: 判断 138">
          <a:extLst>
            <a:ext uri="{FF2B5EF4-FFF2-40B4-BE49-F238E27FC236}">
              <a16:creationId xmlns:a16="http://schemas.microsoft.com/office/drawing/2014/main" id="{00000000-0008-0000-0000-00008B000000}"/>
            </a:ext>
          </a:extLst>
        </xdr:cNvPr>
        <xdr:cNvSpPr/>
      </xdr:nvSpPr>
      <xdr:spPr>
        <a:xfrm>
          <a:off x="13271500" y="5954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71147</xdr:rowOff>
    </xdr:from>
    <xdr:to>
      <xdr:col>64</xdr:col>
      <xdr:colOff>123825</xdr:colOff>
      <xdr:row>31</xdr:row>
      <xdr:rowOff>1297</xdr:rowOff>
    </xdr:to>
    <xdr:sp macro="" textlink="">
      <xdr:nvSpPr>
        <xdr:cNvPr id="140" name="フローチャート: 判断 139">
          <a:extLst>
            <a:ext uri="{FF2B5EF4-FFF2-40B4-BE49-F238E27FC236}">
              <a16:creationId xmlns:a16="http://schemas.microsoft.com/office/drawing/2014/main" id="{00000000-0008-0000-0000-00008C000000}"/>
            </a:ext>
          </a:extLst>
        </xdr:cNvPr>
        <xdr:cNvSpPr/>
      </xdr:nvSpPr>
      <xdr:spPr>
        <a:xfrm>
          <a:off x="12509500" y="5986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107696</xdr:rowOff>
    </xdr:from>
    <xdr:to>
      <xdr:col>60</xdr:col>
      <xdr:colOff>123825</xdr:colOff>
      <xdr:row>31</xdr:row>
      <xdr:rowOff>37846</xdr:rowOff>
    </xdr:to>
    <xdr:sp macro="" textlink="">
      <xdr:nvSpPr>
        <xdr:cNvPr id="141" name="フローチャート: 判断 140">
          <a:extLst>
            <a:ext uri="{FF2B5EF4-FFF2-40B4-BE49-F238E27FC236}">
              <a16:creationId xmlns:a16="http://schemas.microsoft.com/office/drawing/2014/main" id="{00000000-0008-0000-0000-00008D000000}"/>
            </a:ext>
          </a:extLst>
        </xdr:cNvPr>
        <xdr:cNvSpPr/>
      </xdr:nvSpPr>
      <xdr:spPr>
        <a:xfrm>
          <a:off x="11747500" y="602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00000000-0008-0000-0000-00008F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00000000-0008-0000-0000-000090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00000000-0008-0000-0000-000091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00000000-0008-0000-0000-000092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34598</xdr:rowOff>
    </xdr:from>
    <xdr:to>
      <xdr:col>76</xdr:col>
      <xdr:colOff>73025</xdr:colOff>
      <xdr:row>30</xdr:row>
      <xdr:rowOff>136198</xdr:rowOff>
    </xdr:to>
    <xdr:sp macro="" textlink="">
      <xdr:nvSpPr>
        <xdr:cNvPr id="147" name="楕円 146">
          <a:extLst>
            <a:ext uri="{FF2B5EF4-FFF2-40B4-BE49-F238E27FC236}">
              <a16:creationId xmlns:a16="http://schemas.microsoft.com/office/drawing/2014/main" id="{00000000-0008-0000-0000-000093000000}"/>
            </a:ext>
          </a:extLst>
        </xdr:cNvPr>
        <xdr:cNvSpPr/>
      </xdr:nvSpPr>
      <xdr:spPr>
        <a:xfrm>
          <a:off x="14744700" y="5949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13025</xdr:rowOff>
    </xdr:from>
    <xdr:ext cx="469744" cy="259045"/>
    <xdr:sp macro="" textlink="">
      <xdr:nvSpPr>
        <xdr:cNvPr id="148" name="債務償還比率該当値テキスト">
          <a:extLst>
            <a:ext uri="{FF2B5EF4-FFF2-40B4-BE49-F238E27FC236}">
              <a16:creationId xmlns:a16="http://schemas.microsoft.com/office/drawing/2014/main" id="{00000000-0008-0000-0000-000094000000}"/>
            </a:ext>
          </a:extLst>
        </xdr:cNvPr>
        <xdr:cNvSpPr txBox="1"/>
      </xdr:nvSpPr>
      <xdr:spPr>
        <a:xfrm>
          <a:off x="14846300" y="5928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29972</xdr:rowOff>
    </xdr:from>
    <xdr:to>
      <xdr:col>72</xdr:col>
      <xdr:colOff>123825</xdr:colOff>
      <xdr:row>30</xdr:row>
      <xdr:rowOff>131572</xdr:rowOff>
    </xdr:to>
    <xdr:sp macro="" textlink="">
      <xdr:nvSpPr>
        <xdr:cNvPr id="149" name="楕円 148">
          <a:extLst>
            <a:ext uri="{FF2B5EF4-FFF2-40B4-BE49-F238E27FC236}">
              <a16:creationId xmlns:a16="http://schemas.microsoft.com/office/drawing/2014/main" id="{00000000-0008-0000-0000-000095000000}"/>
            </a:ext>
          </a:extLst>
        </xdr:cNvPr>
        <xdr:cNvSpPr/>
      </xdr:nvSpPr>
      <xdr:spPr>
        <a:xfrm>
          <a:off x="14033500" y="5944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80772</xdr:rowOff>
    </xdr:from>
    <xdr:to>
      <xdr:col>76</xdr:col>
      <xdr:colOff>22225</xdr:colOff>
      <xdr:row>30</xdr:row>
      <xdr:rowOff>85398</xdr:rowOff>
    </xdr:to>
    <xdr:cxnSp macro="">
      <xdr:nvCxnSpPr>
        <xdr:cNvPr id="150" name="直線コネクタ 149">
          <a:extLst>
            <a:ext uri="{FF2B5EF4-FFF2-40B4-BE49-F238E27FC236}">
              <a16:creationId xmlns:a16="http://schemas.microsoft.com/office/drawing/2014/main" id="{00000000-0008-0000-0000-000096000000}"/>
            </a:ext>
          </a:extLst>
        </xdr:cNvPr>
        <xdr:cNvCxnSpPr/>
      </xdr:nvCxnSpPr>
      <xdr:spPr>
        <a:xfrm>
          <a:off x="14084300" y="5995797"/>
          <a:ext cx="711200" cy="4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25418</xdr:rowOff>
    </xdr:from>
    <xdr:to>
      <xdr:col>68</xdr:col>
      <xdr:colOff>123825</xdr:colOff>
      <xdr:row>32</xdr:row>
      <xdr:rowOff>127018</xdr:rowOff>
    </xdr:to>
    <xdr:sp macro="" textlink="">
      <xdr:nvSpPr>
        <xdr:cNvPr id="151" name="楕円 150">
          <a:extLst>
            <a:ext uri="{FF2B5EF4-FFF2-40B4-BE49-F238E27FC236}">
              <a16:creationId xmlns:a16="http://schemas.microsoft.com/office/drawing/2014/main" id="{00000000-0008-0000-0000-000097000000}"/>
            </a:ext>
          </a:extLst>
        </xdr:cNvPr>
        <xdr:cNvSpPr/>
      </xdr:nvSpPr>
      <xdr:spPr>
        <a:xfrm>
          <a:off x="13271500" y="628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80772</xdr:rowOff>
    </xdr:from>
    <xdr:to>
      <xdr:col>72</xdr:col>
      <xdr:colOff>73025</xdr:colOff>
      <xdr:row>32</xdr:row>
      <xdr:rowOff>76218</xdr:rowOff>
    </xdr:to>
    <xdr:cxnSp macro="">
      <xdr:nvCxnSpPr>
        <xdr:cNvPr id="152" name="直線コネクタ 151">
          <a:extLst>
            <a:ext uri="{FF2B5EF4-FFF2-40B4-BE49-F238E27FC236}">
              <a16:creationId xmlns:a16="http://schemas.microsoft.com/office/drawing/2014/main" id="{00000000-0008-0000-0000-000098000000}"/>
            </a:ext>
          </a:extLst>
        </xdr:cNvPr>
        <xdr:cNvCxnSpPr/>
      </xdr:nvCxnSpPr>
      <xdr:spPr>
        <a:xfrm flipV="1">
          <a:off x="13322300" y="5995797"/>
          <a:ext cx="762000" cy="338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33</xdr:row>
      <xdr:rowOff>126773</xdr:rowOff>
    </xdr:from>
    <xdr:to>
      <xdr:col>64</xdr:col>
      <xdr:colOff>123825</xdr:colOff>
      <xdr:row>34</xdr:row>
      <xdr:rowOff>56923</xdr:rowOff>
    </xdr:to>
    <xdr:sp macro="" textlink="">
      <xdr:nvSpPr>
        <xdr:cNvPr id="153" name="楕円 152">
          <a:extLst>
            <a:ext uri="{FF2B5EF4-FFF2-40B4-BE49-F238E27FC236}">
              <a16:creationId xmlns:a16="http://schemas.microsoft.com/office/drawing/2014/main" id="{00000000-0008-0000-0000-000099000000}"/>
            </a:ext>
          </a:extLst>
        </xdr:cNvPr>
        <xdr:cNvSpPr/>
      </xdr:nvSpPr>
      <xdr:spPr>
        <a:xfrm>
          <a:off x="12509500" y="655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76218</xdr:rowOff>
    </xdr:from>
    <xdr:to>
      <xdr:col>68</xdr:col>
      <xdr:colOff>73025</xdr:colOff>
      <xdr:row>34</xdr:row>
      <xdr:rowOff>6123</xdr:rowOff>
    </xdr:to>
    <xdr:cxnSp macro="">
      <xdr:nvCxnSpPr>
        <xdr:cNvPr id="154" name="直線コネクタ 153">
          <a:extLst>
            <a:ext uri="{FF2B5EF4-FFF2-40B4-BE49-F238E27FC236}">
              <a16:creationId xmlns:a16="http://schemas.microsoft.com/office/drawing/2014/main" id="{00000000-0008-0000-0000-00009A000000}"/>
            </a:ext>
          </a:extLst>
        </xdr:cNvPr>
        <xdr:cNvCxnSpPr/>
      </xdr:nvCxnSpPr>
      <xdr:spPr>
        <a:xfrm flipV="1">
          <a:off x="12560300" y="6334143"/>
          <a:ext cx="762000" cy="272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33</xdr:row>
      <xdr:rowOff>104104</xdr:rowOff>
    </xdr:from>
    <xdr:to>
      <xdr:col>60</xdr:col>
      <xdr:colOff>123825</xdr:colOff>
      <xdr:row>34</xdr:row>
      <xdr:rowOff>34254</xdr:rowOff>
    </xdr:to>
    <xdr:sp macro="" textlink="">
      <xdr:nvSpPr>
        <xdr:cNvPr id="155" name="楕円 154">
          <a:extLst>
            <a:ext uri="{FF2B5EF4-FFF2-40B4-BE49-F238E27FC236}">
              <a16:creationId xmlns:a16="http://schemas.microsoft.com/office/drawing/2014/main" id="{00000000-0008-0000-0000-00009B000000}"/>
            </a:ext>
          </a:extLst>
        </xdr:cNvPr>
        <xdr:cNvSpPr/>
      </xdr:nvSpPr>
      <xdr:spPr>
        <a:xfrm>
          <a:off x="11747500" y="6533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33</xdr:row>
      <xdr:rowOff>154904</xdr:rowOff>
    </xdr:from>
    <xdr:to>
      <xdr:col>64</xdr:col>
      <xdr:colOff>73025</xdr:colOff>
      <xdr:row>34</xdr:row>
      <xdr:rowOff>6123</xdr:rowOff>
    </xdr:to>
    <xdr:cxnSp macro="">
      <xdr:nvCxnSpPr>
        <xdr:cNvPr id="156" name="直線コネクタ 155">
          <a:extLst>
            <a:ext uri="{FF2B5EF4-FFF2-40B4-BE49-F238E27FC236}">
              <a16:creationId xmlns:a16="http://schemas.microsoft.com/office/drawing/2014/main" id="{00000000-0008-0000-0000-00009C000000}"/>
            </a:ext>
          </a:extLst>
        </xdr:cNvPr>
        <xdr:cNvCxnSpPr/>
      </xdr:nvCxnSpPr>
      <xdr:spPr>
        <a:xfrm>
          <a:off x="11798300" y="6584279"/>
          <a:ext cx="762000" cy="22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114907</xdr:rowOff>
    </xdr:from>
    <xdr:ext cx="469744" cy="259045"/>
    <xdr:sp macro="" textlink="">
      <xdr:nvSpPr>
        <xdr:cNvPr id="157" name="n_1aveValue債務償還比率">
          <a:extLst>
            <a:ext uri="{FF2B5EF4-FFF2-40B4-BE49-F238E27FC236}">
              <a16:creationId xmlns:a16="http://schemas.microsoft.com/office/drawing/2014/main" id="{00000000-0008-0000-0000-00009D000000}"/>
            </a:ext>
          </a:extLst>
        </xdr:cNvPr>
        <xdr:cNvSpPr txBox="1"/>
      </xdr:nvSpPr>
      <xdr:spPr>
        <a:xfrm>
          <a:off x="13836727" y="5515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157197</xdr:rowOff>
    </xdr:from>
    <xdr:ext cx="469744" cy="259045"/>
    <xdr:sp macro="" textlink="">
      <xdr:nvSpPr>
        <xdr:cNvPr id="158" name="n_2aveValue債務償還比率">
          <a:extLst>
            <a:ext uri="{FF2B5EF4-FFF2-40B4-BE49-F238E27FC236}">
              <a16:creationId xmlns:a16="http://schemas.microsoft.com/office/drawing/2014/main" id="{00000000-0008-0000-0000-00009E000000}"/>
            </a:ext>
          </a:extLst>
        </xdr:cNvPr>
        <xdr:cNvSpPr txBox="1"/>
      </xdr:nvSpPr>
      <xdr:spPr>
        <a:xfrm>
          <a:off x="13087427" y="5729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17824</xdr:rowOff>
    </xdr:from>
    <xdr:ext cx="469744" cy="259045"/>
    <xdr:sp macro="" textlink="">
      <xdr:nvSpPr>
        <xdr:cNvPr id="159" name="n_3aveValue債務償還比率">
          <a:extLst>
            <a:ext uri="{FF2B5EF4-FFF2-40B4-BE49-F238E27FC236}">
              <a16:creationId xmlns:a16="http://schemas.microsoft.com/office/drawing/2014/main" id="{00000000-0008-0000-0000-00009F000000}"/>
            </a:ext>
          </a:extLst>
        </xdr:cNvPr>
        <xdr:cNvSpPr txBox="1"/>
      </xdr:nvSpPr>
      <xdr:spPr>
        <a:xfrm>
          <a:off x="12325427" y="5761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54373</xdr:rowOff>
    </xdr:from>
    <xdr:ext cx="469744" cy="259045"/>
    <xdr:sp macro="" textlink="">
      <xdr:nvSpPr>
        <xdr:cNvPr id="160" name="n_4aveValue債務償還比率">
          <a:extLst>
            <a:ext uri="{FF2B5EF4-FFF2-40B4-BE49-F238E27FC236}">
              <a16:creationId xmlns:a16="http://schemas.microsoft.com/office/drawing/2014/main" id="{00000000-0008-0000-0000-0000A0000000}"/>
            </a:ext>
          </a:extLst>
        </xdr:cNvPr>
        <xdr:cNvSpPr txBox="1"/>
      </xdr:nvSpPr>
      <xdr:spPr>
        <a:xfrm>
          <a:off x="11563427" y="5797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122699</xdr:rowOff>
    </xdr:from>
    <xdr:ext cx="469744" cy="259045"/>
    <xdr:sp macro="" textlink="">
      <xdr:nvSpPr>
        <xdr:cNvPr id="161" name="n_1mainValue債務償還比率">
          <a:extLst>
            <a:ext uri="{FF2B5EF4-FFF2-40B4-BE49-F238E27FC236}">
              <a16:creationId xmlns:a16="http://schemas.microsoft.com/office/drawing/2014/main" id="{00000000-0008-0000-0000-0000A1000000}"/>
            </a:ext>
          </a:extLst>
        </xdr:cNvPr>
        <xdr:cNvSpPr txBox="1"/>
      </xdr:nvSpPr>
      <xdr:spPr>
        <a:xfrm>
          <a:off x="13836727" y="6037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118145</xdr:rowOff>
    </xdr:from>
    <xdr:ext cx="469744" cy="259045"/>
    <xdr:sp macro="" textlink="">
      <xdr:nvSpPr>
        <xdr:cNvPr id="162" name="n_2mainValue債務償還比率">
          <a:extLst>
            <a:ext uri="{FF2B5EF4-FFF2-40B4-BE49-F238E27FC236}">
              <a16:creationId xmlns:a16="http://schemas.microsoft.com/office/drawing/2014/main" id="{00000000-0008-0000-0000-0000A2000000}"/>
            </a:ext>
          </a:extLst>
        </xdr:cNvPr>
        <xdr:cNvSpPr txBox="1"/>
      </xdr:nvSpPr>
      <xdr:spPr>
        <a:xfrm>
          <a:off x="13087427" y="6376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34</xdr:row>
      <xdr:rowOff>48050</xdr:rowOff>
    </xdr:from>
    <xdr:ext cx="469744" cy="259045"/>
    <xdr:sp macro="" textlink="">
      <xdr:nvSpPr>
        <xdr:cNvPr id="163" name="n_3mainValue債務償還比率">
          <a:extLst>
            <a:ext uri="{FF2B5EF4-FFF2-40B4-BE49-F238E27FC236}">
              <a16:creationId xmlns:a16="http://schemas.microsoft.com/office/drawing/2014/main" id="{00000000-0008-0000-0000-0000A3000000}"/>
            </a:ext>
          </a:extLst>
        </xdr:cNvPr>
        <xdr:cNvSpPr txBox="1"/>
      </xdr:nvSpPr>
      <xdr:spPr>
        <a:xfrm>
          <a:off x="12325427" y="6648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34</xdr:row>
      <xdr:rowOff>25381</xdr:rowOff>
    </xdr:from>
    <xdr:ext cx="469744" cy="259045"/>
    <xdr:sp macro="" textlink="">
      <xdr:nvSpPr>
        <xdr:cNvPr id="164" name="n_4mainValue債務償還比率">
          <a:extLst>
            <a:ext uri="{FF2B5EF4-FFF2-40B4-BE49-F238E27FC236}">
              <a16:creationId xmlns:a16="http://schemas.microsoft.com/office/drawing/2014/main" id="{00000000-0008-0000-0000-0000A4000000}"/>
            </a:ext>
          </a:extLst>
        </xdr:cNvPr>
        <xdr:cNvSpPr txBox="1"/>
      </xdr:nvSpPr>
      <xdr:spPr>
        <a:xfrm>
          <a:off x="11563427" y="6626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a:extLst>
            <a:ext uri="{FF2B5EF4-FFF2-40B4-BE49-F238E27FC236}">
              <a16:creationId xmlns:a16="http://schemas.microsoft.com/office/drawing/2014/main" id="{00000000-0008-0000-0000-0000A5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a:extLst>
            <a:ext uri="{FF2B5EF4-FFF2-40B4-BE49-F238E27FC236}">
              <a16:creationId xmlns:a16="http://schemas.microsoft.com/office/drawing/2014/main" id="{00000000-0008-0000-0000-0000A6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a:extLst>
            <a:ext uri="{FF2B5EF4-FFF2-40B4-BE49-F238E27FC236}">
              <a16:creationId xmlns:a16="http://schemas.microsoft.com/office/drawing/2014/main" id="{00000000-0008-0000-0000-0000A7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a:extLst>
            <a:ext uri="{FF2B5EF4-FFF2-40B4-BE49-F238E27FC236}">
              <a16:creationId xmlns:a16="http://schemas.microsoft.com/office/drawing/2014/main" id="{00000000-0008-0000-0000-0000A8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a:extLst>
            <a:ext uri="{FF2B5EF4-FFF2-40B4-BE49-F238E27FC236}">
              <a16:creationId xmlns:a16="http://schemas.microsoft.com/office/drawing/2014/main" id="{00000000-0008-0000-0000-0000A9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a:extLst>
            <a:ext uri="{FF2B5EF4-FFF2-40B4-BE49-F238E27FC236}">
              <a16:creationId xmlns:a16="http://schemas.microsoft.com/office/drawing/2014/main" id="{00000000-0008-0000-0000-0000AA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6,625
6,586
12.77
5,550,187
5,347,508
175,546
2,547,334
3,597,491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0000000-0008-0000-01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114300</xdr:rowOff>
    </xdr:from>
    <xdr:to>
      <xdr:col>24</xdr:col>
      <xdr:colOff>62865</xdr:colOff>
      <xdr:row>41</xdr:row>
      <xdr:rowOff>163830</xdr:rowOff>
    </xdr:to>
    <xdr:cxnSp macro="">
      <xdr:nvCxnSpPr>
        <xdr:cNvPr id="57" name="直線コネクタ 56">
          <a:extLst>
            <a:ext uri="{FF2B5EF4-FFF2-40B4-BE49-F238E27FC236}">
              <a16:creationId xmlns:a16="http://schemas.microsoft.com/office/drawing/2014/main" id="{00000000-0008-0000-0100-000039000000}"/>
            </a:ext>
          </a:extLst>
        </xdr:cNvPr>
        <xdr:cNvCxnSpPr/>
      </xdr:nvCxnSpPr>
      <xdr:spPr>
        <a:xfrm flipV="1">
          <a:off x="4634865" y="577215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167657</xdr:rowOff>
    </xdr:from>
    <xdr:ext cx="405111" cy="259045"/>
    <xdr:sp macro="" textlink="">
      <xdr:nvSpPr>
        <xdr:cNvPr id="58" name="【道路】&#10;有形固定資産減価償却率最小値テキスト">
          <a:extLst>
            <a:ext uri="{FF2B5EF4-FFF2-40B4-BE49-F238E27FC236}">
              <a16:creationId xmlns:a16="http://schemas.microsoft.com/office/drawing/2014/main" id="{00000000-0008-0000-0100-00003A000000}"/>
            </a:ext>
          </a:extLst>
        </xdr:cNvPr>
        <xdr:cNvSpPr txBox="1"/>
      </xdr:nvSpPr>
      <xdr:spPr>
        <a:xfrm>
          <a:off x="4673600" y="719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163830</xdr:rowOff>
    </xdr:from>
    <xdr:to>
      <xdr:col>24</xdr:col>
      <xdr:colOff>152400</xdr:colOff>
      <xdr:row>41</xdr:row>
      <xdr:rowOff>163830</xdr:rowOff>
    </xdr:to>
    <xdr:cxnSp macro="">
      <xdr:nvCxnSpPr>
        <xdr:cNvPr id="59" name="直線コネクタ 58">
          <a:extLst>
            <a:ext uri="{FF2B5EF4-FFF2-40B4-BE49-F238E27FC236}">
              <a16:creationId xmlns:a16="http://schemas.microsoft.com/office/drawing/2014/main" id="{00000000-0008-0000-0100-00003B000000}"/>
            </a:ext>
          </a:extLst>
        </xdr:cNvPr>
        <xdr:cNvCxnSpPr/>
      </xdr:nvCxnSpPr>
      <xdr:spPr>
        <a:xfrm>
          <a:off x="4546600" y="719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60977</xdr:rowOff>
    </xdr:from>
    <xdr:ext cx="405111" cy="259045"/>
    <xdr:sp macro="" textlink="">
      <xdr:nvSpPr>
        <xdr:cNvPr id="60" name="【道路】&#10;有形固定資産減価償却率最大値テキスト">
          <a:extLst>
            <a:ext uri="{FF2B5EF4-FFF2-40B4-BE49-F238E27FC236}">
              <a16:creationId xmlns:a16="http://schemas.microsoft.com/office/drawing/2014/main" id="{00000000-0008-0000-0100-00003C000000}"/>
            </a:ext>
          </a:extLst>
        </xdr:cNvPr>
        <xdr:cNvSpPr txBox="1"/>
      </xdr:nvSpPr>
      <xdr:spPr>
        <a:xfrm>
          <a:off x="4673600" y="5547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114300</xdr:rowOff>
    </xdr:from>
    <xdr:to>
      <xdr:col>24</xdr:col>
      <xdr:colOff>152400</xdr:colOff>
      <xdr:row>33</xdr:row>
      <xdr:rowOff>114300</xdr:rowOff>
    </xdr:to>
    <xdr:cxnSp macro="">
      <xdr:nvCxnSpPr>
        <xdr:cNvPr id="61" name="直線コネクタ 60">
          <a:extLst>
            <a:ext uri="{FF2B5EF4-FFF2-40B4-BE49-F238E27FC236}">
              <a16:creationId xmlns:a16="http://schemas.microsoft.com/office/drawing/2014/main" id="{00000000-0008-0000-0100-00003D000000}"/>
            </a:ext>
          </a:extLst>
        </xdr:cNvPr>
        <xdr:cNvCxnSpPr/>
      </xdr:nvCxnSpPr>
      <xdr:spPr>
        <a:xfrm>
          <a:off x="4546600" y="577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163847</xdr:rowOff>
    </xdr:from>
    <xdr:ext cx="405111" cy="259045"/>
    <xdr:sp macro="" textlink="">
      <xdr:nvSpPr>
        <xdr:cNvPr id="62" name="【道路】&#10;有形固定資産減価償却率平均値テキスト">
          <a:extLst>
            <a:ext uri="{FF2B5EF4-FFF2-40B4-BE49-F238E27FC236}">
              <a16:creationId xmlns:a16="http://schemas.microsoft.com/office/drawing/2014/main" id="{00000000-0008-0000-0100-00003E000000}"/>
            </a:ext>
          </a:extLst>
        </xdr:cNvPr>
        <xdr:cNvSpPr txBox="1"/>
      </xdr:nvSpPr>
      <xdr:spPr>
        <a:xfrm>
          <a:off x="4673600" y="65074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13970</xdr:rowOff>
    </xdr:from>
    <xdr:to>
      <xdr:col>24</xdr:col>
      <xdr:colOff>114300</xdr:colOff>
      <xdr:row>38</xdr:row>
      <xdr:rowOff>115570</xdr:rowOff>
    </xdr:to>
    <xdr:sp macro="" textlink="">
      <xdr:nvSpPr>
        <xdr:cNvPr id="63" name="フローチャート: 判断 62">
          <a:extLst>
            <a:ext uri="{FF2B5EF4-FFF2-40B4-BE49-F238E27FC236}">
              <a16:creationId xmlns:a16="http://schemas.microsoft.com/office/drawing/2014/main" id="{00000000-0008-0000-0100-00003F000000}"/>
            </a:ext>
          </a:extLst>
        </xdr:cNvPr>
        <xdr:cNvSpPr/>
      </xdr:nvSpPr>
      <xdr:spPr>
        <a:xfrm>
          <a:off x="45847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164465</xdr:rowOff>
    </xdr:from>
    <xdr:to>
      <xdr:col>20</xdr:col>
      <xdr:colOff>38100</xdr:colOff>
      <xdr:row>38</xdr:row>
      <xdr:rowOff>94615</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3746500" y="650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8255</xdr:rowOff>
    </xdr:from>
    <xdr:to>
      <xdr:col>15</xdr:col>
      <xdr:colOff>101600</xdr:colOff>
      <xdr:row>38</xdr:row>
      <xdr:rowOff>109855</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28575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2540</xdr:rowOff>
    </xdr:from>
    <xdr:to>
      <xdr:col>10</xdr:col>
      <xdr:colOff>165100</xdr:colOff>
      <xdr:row>38</xdr:row>
      <xdr:rowOff>104140</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1968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13970</xdr:rowOff>
    </xdr:from>
    <xdr:to>
      <xdr:col>6</xdr:col>
      <xdr:colOff>38100</xdr:colOff>
      <xdr:row>38</xdr:row>
      <xdr:rowOff>115570</xdr:rowOff>
    </xdr:to>
    <xdr:sp macro="" textlink="">
      <xdr:nvSpPr>
        <xdr:cNvPr id="67" name="フローチャート: 判断 66">
          <a:extLst>
            <a:ext uri="{FF2B5EF4-FFF2-40B4-BE49-F238E27FC236}">
              <a16:creationId xmlns:a16="http://schemas.microsoft.com/office/drawing/2014/main" id="{00000000-0008-0000-0100-000043000000}"/>
            </a:ext>
          </a:extLst>
        </xdr:cNvPr>
        <xdr:cNvSpPr/>
      </xdr:nvSpPr>
      <xdr:spPr>
        <a:xfrm>
          <a:off x="1079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12065</xdr:rowOff>
    </xdr:from>
    <xdr:to>
      <xdr:col>24</xdr:col>
      <xdr:colOff>114300</xdr:colOff>
      <xdr:row>37</xdr:row>
      <xdr:rowOff>113665</xdr:rowOff>
    </xdr:to>
    <xdr:sp macro="" textlink="">
      <xdr:nvSpPr>
        <xdr:cNvPr id="73" name="楕円 72">
          <a:extLst>
            <a:ext uri="{FF2B5EF4-FFF2-40B4-BE49-F238E27FC236}">
              <a16:creationId xmlns:a16="http://schemas.microsoft.com/office/drawing/2014/main" id="{00000000-0008-0000-0100-000049000000}"/>
            </a:ext>
          </a:extLst>
        </xdr:cNvPr>
        <xdr:cNvSpPr/>
      </xdr:nvSpPr>
      <xdr:spPr>
        <a:xfrm>
          <a:off x="4584700" y="635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34942</xdr:rowOff>
    </xdr:from>
    <xdr:ext cx="405111" cy="259045"/>
    <xdr:sp macro="" textlink="">
      <xdr:nvSpPr>
        <xdr:cNvPr id="74" name="【道路】&#10;有形固定資産減価償却率該当値テキスト">
          <a:extLst>
            <a:ext uri="{FF2B5EF4-FFF2-40B4-BE49-F238E27FC236}">
              <a16:creationId xmlns:a16="http://schemas.microsoft.com/office/drawing/2014/main" id="{00000000-0008-0000-0100-00004A000000}"/>
            </a:ext>
          </a:extLst>
        </xdr:cNvPr>
        <xdr:cNvSpPr txBox="1"/>
      </xdr:nvSpPr>
      <xdr:spPr>
        <a:xfrm>
          <a:off x="4673600"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151130</xdr:rowOff>
    </xdr:from>
    <xdr:to>
      <xdr:col>20</xdr:col>
      <xdr:colOff>38100</xdr:colOff>
      <xdr:row>37</xdr:row>
      <xdr:rowOff>81280</xdr:rowOff>
    </xdr:to>
    <xdr:sp macro="" textlink="">
      <xdr:nvSpPr>
        <xdr:cNvPr id="75" name="楕円 74">
          <a:extLst>
            <a:ext uri="{FF2B5EF4-FFF2-40B4-BE49-F238E27FC236}">
              <a16:creationId xmlns:a16="http://schemas.microsoft.com/office/drawing/2014/main" id="{00000000-0008-0000-0100-00004B000000}"/>
            </a:ext>
          </a:extLst>
        </xdr:cNvPr>
        <xdr:cNvSpPr/>
      </xdr:nvSpPr>
      <xdr:spPr>
        <a:xfrm>
          <a:off x="3746500" y="632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30480</xdr:rowOff>
    </xdr:from>
    <xdr:to>
      <xdr:col>24</xdr:col>
      <xdr:colOff>63500</xdr:colOff>
      <xdr:row>37</xdr:row>
      <xdr:rowOff>62865</xdr:rowOff>
    </xdr:to>
    <xdr:cxnSp macro="">
      <xdr:nvCxnSpPr>
        <xdr:cNvPr id="76" name="直線コネクタ 75">
          <a:extLst>
            <a:ext uri="{FF2B5EF4-FFF2-40B4-BE49-F238E27FC236}">
              <a16:creationId xmlns:a16="http://schemas.microsoft.com/office/drawing/2014/main" id="{00000000-0008-0000-0100-00004C000000}"/>
            </a:ext>
          </a:extLst>
        </xdr:cNvPr>
        <xdr:cNvCxnSpPr/>
      </xdr:nvCxnSpPr>
      <xdr:spPr>
        <a:xfrm>
          <a:off x="3797300" y="6374130"/>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116840</xdr:rowOff>
    </xdr:from>
    <xdr:to>
      <xdr:col>15</xdr:col>
      <xdr:colOff>101600</xdr:colOff>
      <xdr:row>37</xdr:row>
      <xdr:rowOff>46990</xdr:rowOff>
    </xdr:to>
    <xdr:sp macro="" textlink="">
      <xdr:nvSpPr>
        <xdr:cNvPr id="77" name="楕円 76">
          <a:extLst>
            <a:ext uri="{FF2B5EF4-FFF2-40B4-BE49-F238E27FC236}">
              <a16:creationId xmlns:a16="http://schemas.microsoft.com/office/drawing/2014/main" id="{00000000-0008-0000-0100-00004D000000}"/>
            </a:ext>
          </a:extLst>
        </xdr:cNvPr>
        <xdr:cNvSpPr/>
      </xdr:nvSpPr>
      <xdr:spPr>
        <a:xfrm>
          <a:off x="2857500" y="628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167640</xdr:rowOff>
    </xdr:from>
    <xdr:to>
      <xdr:col>19</xdr:col>
      <xdr:colOff>177800</xdr:colOff>
      <xdr:row>37</xdr:row>
      <xdr:rowOff>30480</xdr:rowOff>
    </xdr:to>
    <xdr:cxnSp macro="">
      <xdr:nvCxnSpPr>
        <xdr:cNvPr id="78" name="直線コネクタ 77">
          <a:extLst>
            <a:ext uri="{FF2B5EF4-FFF2-40B4-BE49-F238E27FC236}">
              <a16:creationId xmlns:a16="http://schemas.microsoft.com/office/drawing/2014/main" id="{00000000-0008-0000-0100-00004E000000}"/>
            </a:ext>
          </a:extLst>
        </xdr:cNvPr>
        <xdr:cNvCxnSpPr/>
      </xdr:nvCxnSpPr>
      <xdr:spPr>
        <a:xfrm>
          <a:off x="2908300" y="633984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88265</xdr:rowOff>
    </xdr:from>
    <xdr:to>
      <xdr:col>10</xdr:col>
      <xdr:colOff>165100</xdr:colOff>
      <xdr:row>37</xdr:row>
      <xdr:rowOff>18415</xdr:rowOff>
    </xdr:to>
    <xdr:sp macro="" textlink="">
      <xdr:nvSpPr>
        <xdr:cNvPr id="79" name="楕円 78">
          <a:extLst>
            <a:ext uri="{FF2B5EF4-FFF2-40B4-BE49-F238E27FC236}">
              <a16:creationId xmlns:a16="http://schemas.microsoft.com/office/drawing/2014/main" id="{00000000-0008-0000-0100-00004F000000}"/>
            </a:ext>
          </a:extLst>
        </xdr:cNvPr>
        <xdr:cNvSpPr/>
      </xdr:nvSpPr>
      <xdr:spPr>
        <a:xfrm>
          <a:off x="1968500" y="626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139065</xdr:rowOff>
    </xdr:from>
    <xdr:to>
      <xdr:col>15</xdr:col>
      <xdr:colOff>50800</xdr:colOff>
      <xdr:row>36</xdr:row>
      <xdr:rowOff>167640</xdr:rowOff>
    </xdr:to>
    <xdr:cxnSp macro="">
      <xdr:nvCxnSpPr>
        <xdr:cNvPr id="80" name="直線コネクタ 79">
          <a:extLst>
            <a:ext uri="{FF2B5EF4-FFF2-40B4-BE49-F238E27FC236}">
              <a16:creationId xmlns:a16="http://schemas.microsoft.com/office/drawing/2014/main" id="{00000000-0008-0000-0100-000050000000}"/>
            </a:ext>
          </a:extLst>
        </xdr:cNvPr>
        <xdr:cNvCxnSpPr/>
      </xdr:nvCxnSpPr>
      <xdr:spPr>
        <a:xfrm>
          <a:off x="2019300" y="631126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52070</xdr:rowOff>
    </xdr:from>
    <xdr:to>
      <xdr:col>6</xdr:col>
      <xdr:colOff>38100</xdr:colOff>
      <xdr:row>37</xdr:row>
      <xdr:rowOff>153670</xdr:rowOff>
    </xdr:to>
    <xdr:sp macro="" textlink="">
      <xdr:nvSpPr>
        <xdr:cNvPr id="81" name="楕円 80">
          <a:extLst>
            <a:ext uri="{FF2B5EF4-FFF2-40B4-BE49-F238E27FC236}">
              <a16:creationId xmlns:a16="http://schemas.microsoft.com/office/drawing/2014/main" id="{00000000-0008-0000-0100-000051000000}"/>
            </a:ext>
          </a:extLst>
        </xdr:cNvPr>
        <xdr:cNvSpPr/>
      </xdr:nvSpPr>
      <xdr:spPr>
        <a:xfrm>
          <a:off x="1079500" y="639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139065</xdr:rowOff>
    </xdr:from>
    <xdr:to>
      <xdr:col>10</xdr:col>
      <xdr:colOff>114300</xdr:colOff>
      <xdr:row>37</xdr:row>
      <xdr:rowOff>102870</xdr:rowOff>
    </xdr:to>
    <xdr:cxnSp macro="">
      <xdr:nvCxnSpPr>
        <xdr:cNvPr id="82" name="直線コネクタ 81">
          <a:extLst>
            <a:ext uri="{FF2B5EF4-FFF2-40B4-BE49-F238E27FC236}">
              <a16:creationId xmlns:a16="http://schemas.microsoft.com/office/drawing/2014/main" id="{00000000-0008-0000-0100-000052000000}"/>
            </a:ext>
          </a:extLst>
        </xdr:cNvPr>
        <xdr:cNvCxnSpPr/>
      </xdr:nvCxnSpPr>
      <xdr:spPr>
        <a:xfrm flipV="1">
          <a:off x="1130300" y="6311265"/>
          <a:ext cx="889000" cy="135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85742</xdr:rowOff>
    </xdr:from>
    <xdr:ext cx="405111" cy="259045"/>
    <xdr:sp macro="" textlink="">
      <xdr:nvSpPr>
        <xdr:cNvPr id="83" name="n_1aveValue【道路】&#10;有形固定資産減価償却率">
          <a:extLst>
            <a:ext uri="{FF2B5EF4-FFF2-40B4-BE49-F238E27FC236}">
              <a16:creationId xmlns:a16="http://schemas.microsoft.com/office/drawing/2014/main" id="{00000000-0008-0000-0100-000053000000}"/>
            </a:ext>
          </a:extLst>
        </xdr:cNvPr>
        <xdr:cNvSpPr txBox="1"/>
      </xdr:nvSpPr>
      <xdr:spPr>
        <a:xfrm>
          <a:off x="3582044" y="6600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100982</xdr:rowOff>
    </xdr:from>
    <xdr:ext cx="405111" cy="259045"/>
    <xdr:sp macro="" textlink="">
      <xdr:nvSpPr>
        <xdr:cNvPr id="84" name="n_2aveValue【道路】&#10;有形固定資産減価償却率">
          <a:extLst>
            <a:ext uri="{FF2B5EF4-FFF2-40B4-BE49-F238E27FC236}">
              <a16:creationId xmlns:a16="http://schemas.microsoft.com/office/drawing/2014/main" id="{00000000-0008-0000-0100-000054000000}"/>
            </a:ext>
          </a:extLst>
        </xdr:cNvPr>
        <xdr:cNvSpPr txBox="1"/>
      </xdr:nvSpPr>
      <xdr:spPr>
        <a:xfrm>
          <a:off x="2705744" y="661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95267</xdr:rowOff>
    </xdr:from>
    <xdr:ext cx="405111" cy="259045"/>
    <xdr:sp macro="" textlink="">
      <xdr:nvSpPr>
        <xdr:cNvPr id="85" name="n_3aveValue【道路】&#10;有形固定資産減価償却率">
          <a:extLst>
            <a:ext uri="{FF2B5EF4-FFF2-40B4-BE49-F238E27FC236}">
              <a16:creationId xmlns:a16="http://schemas.microsoft.com/office/drawing/2014/main" id="{00000000-0008-0000-0100-000055000000}"/>
            </a:ext>
          </a:extLst>
        </xdr:cNvPr>
        <xdr:cNvSpPr txBox="1"/>
      </xdr:nvSpPr>
      <xdr:spPr>
        <a:xfrm>
          <a:off x="181674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106697</xdr:rowOff>
    </xdr:from>
    <xdr:ext cx="405111" cy="259045"/>
    <xdr:sp macro="" textlink="">
      <xdr:nvSpPr>
        <xdr:cNvPr id="86" name="n_4aveValue【道路】&#10;有形固定資産減価償却率">
          <a:extLst>
            <a:ext uri="{FF2B5EF4-FFF2-40B4-BE49-F238E27FC236}">
              <a16:creationId xmlns:a16="http://schemas.microsoft.com/office/drawing/2014/main" id="{00000000-0008-0000-0100-000056000000}"/>
            </a:ext>
          </a:extLst>
        </xdr:cNvPr>
        <xdr:cNvSpPr txBox="1"/>
      </xdr:nvSpPr>
      <xdr:spPr>
        <a:xfrm>
          <a:off x="927744"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97807</xdr:rowOff>
    </xdr:from>
    <xdr:ext cx="405111" cy="259045"/>
    <xdr:sp macro="" textlink="">
      <xdr:nvSpPr>
        <xdr:cNvPr id="87" name="n_1mainValue【道路】&#10;有形固定資産減価償却率">
          <a:extLst>
            <a:ext uri="{FF2B5EF4-FFF2-40B4-BE49-F238E27FC236}">
              <a16:creationId xmlns:a16="http://schemas.microsoft.com/office/drawing/2014/main" id="{00000000-0008-0000-0100-000057000000}"/>
            </a:ext>
          </a:extLst>
        </xdr:cNvPr>
        <xdr:cNvSpPr txBox="1"/>
      </xdr:nvSpPr>
      <xdr:spPr>
        <a:xfrm>
          <a:off x="3582044" y="609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63517</xdr:rowOff>
    </xdr:from>
    <xdr:ext cx="405111" cy="259045"/>
    <xdr:sp macro="" textlink="">
      <xdr:nvSpPr>
        <xdr:cNvPr id="88" name="n_2mainValue【道路】&#10;有形固定資産減価償却率">
          <a:extLst>
            <a:ext uri="{FF2B5EF4-FFF2-40B4-BE49-F238E27FC236}">
              <a16:creationId xmlns:a16="http://schemas.microsoft.com/office/drawing/2014/main" id="{00000000-0008-0000-0100-000058000000}"/>
            </a:ext>
          </a:extLst>
        </xdr:cNvPr>
        <xdr:cNvSpPr txBox="1"/>
      </xdr:nvSpPr>
      <xdr:spPr>
        <a:xfrm>
          <a:off x="2705744" y="606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34942</xdr:rowOff>
    </xdr:from>
    <xdr:ext cx="405111" cy="259045"/>
    <xdr:sp macro="" textlink="">
      <xdr:nvSpPr>
        <xdr:cNvPr id="89" name="n_3mainValue【道路】&#10;有形固定資産減価償却率">
          <a:extLst>
            <a:ext uri="{FF2B5EF4-FFF2-40B4-BE49-F238E27FC236}">
              <a16:creationId xmlns:a16="http://schemas.microsoft.com/office/drawing/2014/main" id="{00000000-0008-0000-0100-000059000000}"/>
            </a:ext>
          </a:extLst>
        </xdr:cNvPr>
        <xdr:cNvSpPr txBox="1"/>
      </xdr:nvSpPr>
      <xdr:spPr>
        <a:xfrm>
          <a:off x="1816744" y="603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170197</xdr:rowOff>
    </xdr:from>
    <xdr:ext cx="405111" cy="259045"/>
    <xdr:sp macro="" textlink="">
      <xdr:nvSpPr>
        <xdr:cNvPr id="90" name="n_4mainValue【道路】&#10;有形固定資産減価償却率">
          <a:extLst>
            <a:ext uri="{FF2B5EF4-FFF2-40B4-BE49-F238E27FC236}">
              <a16:creationId xmlns:a16="http://schemas.microsoft.com/office/drawing/2014/main" id="{00000000-0008-0000-0100-00005A000000}"/>
            </a:ext>
          </a:extLst>
        </xdr:cNvPr>
        <xdr:cNvSpPr txBox="1"/>
      </xdr:nvSpPr>
      <xdr:spPr>
        <a:xfrm>
          <a:off x="927744" y="617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100-00005B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100-00005E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100-00005F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100-000060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100-000061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100-000062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00000000-0008-0000-0100-000063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100-000064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00000000-0008-0000-0100-000066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0000000-0008-0000-0100-000067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00000000-0008-0000-0100-000068000000}"/>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00000000-0008-0000-0100-000069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00000000-0008-0000-0100-00006A000000}"/>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0000000-0008-0000-0100-00006B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00000000-0008-0000-0100-00006C000000}"/>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00000000-0008-0000-0100-00006D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10" name="テキスト ボックス 109">
          <a:extLst>
            <a:ext uri="{FF2B5EF4-FFF2-40B4-BE49-F238E27FC236}">
              <a16:creationId xmlns:a16="http://schemas.microsoft.com/office/drawing/2014/main" id="{00000000-0008-0000-0100-00006E000000}"/>
            </a:ext>
          </a:extLst>
        </xdr:cNvPr>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100-00006F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00000000-0008-0000-0100-000070000000}"/>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00000000-0008-0000-0100-000071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169812</xdr:rowOff>
    </xdr:from>
    <xdr:to>
      <xdr:col>54</xdr:col>
      <xdr:colOff>189865</xdr:colOff>
      <xdr:row>41</xdr:row>
      <xdr:rowOff>158826</xdr:rowOff>
    </xdr:to>
    <xdr:cxnSp macro="">
      <xdr:nvCxnSpPr>
        <xdr:cNvPr id="114" name="直線コネクタ 113">
          <a:extLst>
            <a:ext uri="{FF2B5EF4-FFF2-40B4-BE49-F238E27FC236}">
              <a16:creationId xmlns:a16="http://schemas.microsoft.com/office/drawing/2014/main" id="{00000000-0008-0000-0100-000072000000}"/>
            </a:ext>
          </a:extLst>
        </xdr:cNvPr>
        <xdr:cNvCxnSpPr/>
      </xdr:nvCxnSpPr>
      <xdr:spPr>
        <a:xfrm flipV="1">
          <a:off x="10476865" y="5656212"/>
          <a:ext cx="0" cy="15320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162653</xdr:rowOff>
    </xdr:from>
    <xdr:ext cx="469744" cy="259045"/>
    <xdr:sp macro="" textlink="">
      <xdr:nvSpPr>
        <xdr:cNvPr id="115" name="【道路】&#10;一人当たり延長最小値テキスト">
          <a:extLst>
            <a:ext uri="{FF2B5EF4-FFF2-40B4-BE49-F238E27FC236}">
              <a16:creationId xmlns:a16="http://schemas.microsoft.com/office/drawing/2014/main" id="{00000000-0008-0000-0100-000073000000}"/>
            </a:ext>
          </a:extLst>
        </xdr:cNvPr>
        <xdr:cNvSpPr txBox="1"/>
      </xdr:nvSpPr>
      <xdr:spPr>
        <a:xfrm>
          <a:off x="10515600" y="7192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158826</xdr:rowOff>
    </xdr:from>
    <xdr:to>
      <xdr:col>55</xdr:col>
      <xdr:colOff>88900</xdr:colOff>
      <xdr:row>41</xdr:row>
      <xdr:rowOff>158826</xdr:rowOff>
    </xdr:to>
    <xdr:cxnSp macro="">
      <xdr:nvCxnSpPr>
        <xdr:cNvPr id="116" name="直線コネクタ 115">
          <a:extLst>
            <a:ext uri="{FF2B5EF4-FFF2-40B4-BE49-F238E27FC236}">
              <a16:creationId xmlns:a16="http://schemas.microsoft.com/office/drawing/2014/main" id="{00000000-0008-0000-0100-000074000000}"/>
            </a:ext>
          </a:extLst>
        </xdr:cNvPr>
        <xdr:cNvCxnSpPr/>
      </xdr:nvCxnSpPr>
      <xdr:spPr>
        <a:xfrm>
          <a:off x="10388600" y="7188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116489</xdr:rowOff>
    </xdr:from>
    <xdr:ext cx="599010" cy="259045"/>
    <xdr:sp macro="" textlink="">
      <xdr:nvSpPr>
        <xdr:cNvPr id="117" name="【道路】&#10;一人当たり延長最大値テキスト">
          <a:extLst>
            <a:ext uri="{FF2B5EF4-FFF2-40B4-BE49-F238E27FC236}">
              <a16:creationId xmlns:a16="http://schemas.microsoft.com/office/drawing/2014/main" id="{00000000-0008-0000-0100-000075000000}"/>
            </a:ext>
          </a:extLst>
        </xdr:cNvPr>
        <xdr:cNvSpPr txBox="1"/>
      </xdr:nvSpPr>
      <xdr:spPr>
        <a:xfrm>
          <a:off x="10515600" y="5431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169812</xdr:rowOff>
    </xdr:from>
    <xdr:to>
      <xdr:col>55</xdr:col>
      <xdr:colOff>88900</xdr:colOff>
      <xdr:row>32</xdr:row>
      <xdr:rowOff>169812</xdr:rowOff>
    </xdr:to>
    <xdr:cxnSp macro="">
      <xdr:nvCxnSpPr>
        <xdr:cNvPr id="118" name="直線コネクタ 117">
          <a:extLst>
            <a:ext uri="{FF2B5EF4-FFF2-40B4-BE49-F238E27FC236}">
              <a16:creationId xmlns:a16="http://schemas.microsoft.com/office/drawing/2014/main" id="{00000000-0008-0000-0100-000076000000}"/>
            </a:ext>
          </a:extLst>
        </xdr:cNvPr>
        <xdr:cNvCxnSpPr/>
      </xdr:nvCxnSpPr>
      <xdr:spPr>
        <a:xfrm>
          <a:off x="10388600" y="5656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104424</xdr:rowOff>
    </xdr:from>
    <xdr:ext cx="534377" cy="259045"/>
    <xdr:sp macro="" textlink="">
      <xdr:nvSpPr>
        <xdr:cNvPr id="119" name="【道路】&#10;一人当たり延長平均値テキスト">
          <a:extLst>
            <a:ext uri="{FF2B5EF4-FFF2-40B4-BE49-F238E27FC236}">
              <a16:creationId xmlns:a16="http://schemas.microsoft.com/office/drawing/2014/main" id="{00000000-0008-0000-0100-000077000000}"/>
            </a:ext>
          </a:extLst>
        </xdr:cNvPr>
        <xdr:cNvSpPr txBox="1"/>
      </xdr:nvSpPr>
      <xdr:spPr>
        <a:xfrm>
          <a:off x="10515600" y="66195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81547</xdr:rowOff>
    </xdr:from>
    <xdr:to>
      <xdr:col>55</xdr:col>
      <xdr:colOff>50800</xdr:colOff>
      <xdr:row>40</xdr:row>
      <xdr:rowOff>11697</xdr:rowOff>
    </xdr:to>
    <xdr:sp macro="" textlink="">
      <xdr:nvSpPr>
        <xdr:cNvPr id="120" name="フローチャート: 判断 119">
          <a:extLst>
            <a:ext uri="{FF2B5EF4-FFF2-40B4-BE49-F238E27FC236}">
              <a16:creationId xmlns:a16="http://schemas.microsoft.com/office/drawing/2014/main" id="{00000000-0008-0000-0100-000078000000}"/>
            </a:ext>
          </a:extLst>
        </xdr:cNvPr>
        <xdr:cNvSpPr/>
      </xdr:nvSpPr>
      <xdr:spPr>
        <a:xfrm>
          <a:off x="10426700" y="676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93955</xdr:rowOff>
    </xdr:from>
    <xdr:to>
      <xdr:col>50</xdr:col>
      <xdr:colOff>165100</xdr:colOff>
      <xdr:row>40</xdr:row>
      <xdr:rowOff>24105</xdr:rowOff>
    </xdr:to>
    <xdr:sp macro="" textlink="">
      <xdr:nvSpPr>
        <xdr:cNvPr id="121" name="フローチャート: 判断 120">
          <a:extLst>
            <a:ext uri="{FF2B5EF4-FFF2-40B4-BE49-F238E27FC236}">
              <a16:creationId xmlns:a16="http://schemas.microsoft.com/office/drawing/2014/main" id="{00000000-0008-0000-0100-000079000000}"/>
            </a:ext>
          </a:extLst>
        </xdr:cNvPr>
        <xdr:cNvSpPr/>
      </xdr:nvSpPr>
      <xdr:spPr>
        <a:xfrm>
          <a:off x="9588500" y="678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108776</xdr:rowOff>
    </xdr:from>
    <xdr:to>
      <xdr:col>46</xdr:col>
      <xdr:colOff>38100</xdr:colOff>
      <xdr:row>40</xdr:row>
      <xdr:rowOff>38926</xdr:rowOff>
    </xdr:to>
    <xdr:sp macro="" textlink="">
      <xdr:nvSpPr>
        <xdr:cNvPr id="122" name="フローチャート: 判断 121">
          <a:extLst>
            <a:ext uri="{FF2B5EF4-FFF2-40B4-BE49-F238E27FC236}">
              <a16:creationId xmlns:a16="http://schemas.microsoft.com/office/drawing/2014/main" id="{00000000-0008-0000-0100-00007A000000}"/>
            </a:ext>
          </a:extLst>
        </xdr:cNvPr>
        <xdr:cNvSpPr/>
      </xdr:nvSpPr>
      <xdr:spPr>
        <a:xfrm>
          <a:off x="8699500" y="6795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102768</xdr:rowOff>
    </xdr:from>
    <xdr:to>
      <xdr:col>41</xdr:col>
      <xdr:colOff>101600</xdr:colOff>
      <xdr:row>40</xdr:row>
      <xdr:rowOff>32918</xdr:rowOff>
    </xdr:to>
    <xdr:sp macro="" textlink="">
      <xdr:nvSpPr>
        <xdr:cNvPr id="123" name="フローチャート: 判断 122">
          <a:extLst>
            <a:ext uri="{FF2B5EF4-FFF2-40B4-BE49-F238E27FC236}">
              <a16:creationId xmlns:a16="http://schemas.microsoft.com/office/drawing/2014/main" id="{00000000-0008-0000-0100-00007B000000}"/>
            </a:ext>
          </a:extLst>
        </xdr:cNvPr>
        <xdr:cNvSpPr/>
      </xdr:nvSpPr>
      <xdr:spPr>
        <a:xfrm>
          <a:off x="7810500" y="6789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100038</xdr:rowOff>
    </xdr:from>
    <xdr:to>
      <xdr:col>36</xdr:col>
      <xdr:colOff>165100</xdr:colOff>
      <xdr:row>40</xdr:row>
      <xdr:rowOff>30188</xdr:rowOff>
    </xdr:to>
    <xdr:sp macro="" textlink="">
      <xdr:nvSpPr>
        <xdr:cNvPr id="124" name="フローチャート: 判断 123">
          <a:extLst>
            <a:ext uri="{FF2B5EF4-FFF2-40B4-BE49-F238E27FC236}">
              <a16:creationId xmlns:a16="http://schemas.microsoft.com/office/drawing/2014/main" id="{00000000-0008-0000-0100-00007C000000}"/>
            </a:ext>
          </a:extLst>
        </xdr:cNvPr>
        <xdr:cNvSpPr/>
      </xdr:nvSpPr>
      <xdr:spPr>
        <a:xfrm>
          <a:off x="6921500" y="6786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100-00007D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100-00007E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100-00007F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100-000080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100-000081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3187</xdr:rowOff>
    </xdr:from>
    <xdr:to>
      <xdr:col>55</xdr:col>
      <xdr:colOff>50800</xdr:colOff>
      <xdr:row>41</xdr:row>
      <xdr:rowOff>104787</xdr:rowOff>
    </xdr:to>
    <xdr:sp macro="" textlink="">
      <xdr:nvSpPr>
        <xdr:cNvPr id="130" name="楕円 129">
          <a:extLst>
            <a:ext uri="{FF2B5EF4-FFF2-40B4-BE49-F238E27FC236}">
              <a16:creationId xmlns:a16="http://schemas.microsoft.com/office/drawing/2014/main" id="{00000000-0008-0000-0100-000082000000}"/>
            </a:ext>
          </a:extLst>
        </xdr:cNvPr>
        <xdr:cNvSpPr/>
      </xdr:nvSpPr>
      <xdr:spPr>
        <a:xfrm>
          <a:off x="10426700" y="7032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89564</xdr:rowOff>
    </xdr:from>
    <xdr:ext cx="534377" cy="259045"/>
    <xdr:sp macro="" textlink="">
      <xdr:nvSpPr>
        <xdr:cNvPr id="131" name="【道路】&#10;一人当たり延長該当値テキスト">
          <a:extLst>
            <a:ext uri="{FF2B5EF4-FFF2-40B4-BE49-F238E27FC236}">
              <a16:creationId xmlns:a16="http://schemas.microsoft.com/office/drawing/2014/main" id="{00000000-0008-0000-0100-000083000000}"/>
            </a:ext>
          </a:extLst>
        </xdr:cNvPr>
        <xdr:cNvSpPr txBox="1"/>
      </xdr:nvSpPr>
      <xdr:spPr>
        <a:xfrm>
          <a:off x="10515600" y="6947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6655</xdr:rowOff>
    </xdr:from>
    <xdr:to>
      <xdr:col>50</xdr:col>
      <xdr:colOff>165100</xdr:colOff>
      <xdr:row>41</xdr:row>
      <xdr:rowOff>108255</xdr:rowOff>
    </xdr:to>
    <xdr:sp macro="" textlink="">
      <xdr:nvSpPr>
        <xdr:cNvPr id="132" name="楕円 131">
          <a:extLst>
            <a:ext uri="{FF2B5EF4-FFF2-40B4-BE49-F238E27FC236}">
              <a16:creationId xmlns:a16="http://schemas.microsoft.com/office/drawing/2014/main" id="{00000000-0008-0000-0100-000084000000}"/>
            </a:ext>
          </a:extLst>
        </xdr:cNvPr>
        <xdr:cNvSpPr/>
      </xdr:nvSpPr>
      <xdr:spPr>
        <a:xfrm>
          <a:off x="9588500" y="7036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53987</xdr:rowOff>
    </xdr:from>
    <xdr:to>
      <xdr:col>55</xdr:col>
      <xdr:colOff>0</xdr:colOff>
      <xdr:row>41</xdr:row>
      <xdr:rowOff>57455</xdr:rowOff>
    </xdr:to>
    <xdr:cxnSp macro="">
      <xdr:nvCxnSpPr>
        <xdr:cNvPr id="133" name="直線コネクタ 132">
          <a:extLst>
            <a:ext uri="{FF2B5EF4-FFF2-40B4-BE49-F238E27FC236}">
              <a16:creationId xmlns:a16="http://schemas.microsoft.com/office/drawing/2014/main" id="{00000000-0008-0000-0100-000085000000}"/>
            </a:ext>
          </a:extLst>
        </xdr:cNvPr>
        <xdr:cNvCxnSpPr/>
      </xdr:nvCxnSpPr>
      <xdr:spPr>
        <a:xfrm flipV="1">
          <a:off x="9639300" y="7083437"/>
          <a:ext cx="838200" cy="3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163792</xdr:rowOff>
    </xdr:from>
    <xdr:to>
      <xdr:col>46</xdr:col>
      <xdr:colOff>38100</xdr:colOff>
      <xdr:row>41</xdr:row>
      <xdr:rowOff>93942</xdr:rowOff>
    </xdr:to>
    <xdr:sp macro="" textlink="">
      <xdr:nvSpPr>
        <xdr:cNvPr id="134" name="楕円 133">
          <a:extLst>
            <a:ext uri="{FF2B5EF4-FFF2-40B4-BE49-F238E27FC236}">
              <a16:creationId xmlns:a16="http://schemas.microsoft.com/office/drawing/2014/main" id="{00000000-0008-0000-0100-000086000000}"/>
            </a:ext>
          </a:extLst>
        </xdr:cNvPr>
        <xdr:cNvSpPr/>
      </xdr:nvSpPr>
      <xdr:spPr>
        <a:xfrm>
          <a:off x="8699500" y="7021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43142</xdr:rowOff>
    </xdr:from>
    <xdr:to>
      <xdr:col>50</xdr:col>
      <xdr:colOff>114300</xdr:colOff>
      <xdr:row>41</xdr:row>
      <xdr:rowOff>57455</xdr:rowOff>
    </xdr:to>
    <xdr:cxnSp macro="">
      <xdr:nvCxnSpPr>
        <xdr:cNvPr id="135" name="直線コネクタ 134">
          <a:extLst>
            <a:ext uri="{FF2B5EF4-FFF2-40B4-BE49-F238E27FC236}">
              <a16:creationId xmlns:a16="http://schemas.microsoft.com/office/drawing/2014/main" id="{00000000-0008-0000-0100-000087000000}"/>
            </a:ext>
          </a:extLst>
        </xdr:cNvPr>
        <xdr:cNvCxnSpPr/>
      </xdr:nvCxnSpPr>
      <xdr:spPr>
        <a:xfrm>
          <a:off x="8750300" y="7072592"/>
          <a:ext cx="889000" cy="14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167627</xdr:rowOff>
    </xdr:from>
    <xdr:to>
      <xdr:col>41</xdr:col>
      <xdr:colOff>101600</xdr:colOff>
      <xdr:row>41</xdr:row>
      <xdr:rowOff>97777</xdr:rowOff>
    </xdr:to>
    <xdr:sp macro="" textlink="">
      <xdr:nvSpPr>
        <xdr:cNvPr id="136" name="楕円 135">
          <a:extLst>
            <a:ext uri="{FF2B5EF4-FFF2-40B4-BE49-F238E27FC236}">
              <a16:creationId xmlns:a16="http://schemas.microsoft.com/office/drawing/2014/main" id="{00000000-0008-0000-0100-000088000000}"/>
            </a:ext>
          </a:extLst>
        </xdr:cNvPr>
        <xdr:cNvSpPr/>
      </xdr:nvSpPr>
      <xdr:spPr>
        <a:xfrm>
          <a:off x="7810500" y="7025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43142</xdr:rowOff>
    </xdr:from>
    <xdr:to>
      <xdr:col>45</xdr:col>
      <xdr:colOff>177800</xdr:colOff>
      <xdr:row>41</xdr:row>
      <xdr:rowOff>46977</xdr:rowOff>
    </xdr:to>
    <xdr:cxnSp macro="">
      <xdr:nvCxnSpPr>
        <xdr:cNvPr id="137" name="直線コネクタ 136">
          <a:extLst>
            <a:ext uri="{FF2B5EF4-FFF2-40B4-BE49-F238E27FC236}">
              <a16:creationId xmlns:a16="http://schemas.microsoft.com/office/drawing/2014/main" id="{00000000-0008-0000-0100-000089000000}"/>
            </a:ext>
          </a:extLst>
        </xdr:cNvPr>
        <xdr:cNvCxnSpPr/>
      </xdr:nvCxnSpPr>
      <xdr:spPr>
        <a:xfrm flipV="1">
          <a:off x="7861300" y="7072592"/>
          <a:ext cx="889000" cy="3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170828</xdr:rowOff>
    </xdr:from>
    <xdr:to>
      <xdr:col>36</xdr:col>
      <xdr:colOff>165100</xdr:colOff>
      <xdr:row>41</xdr:row>
      <xdr:rowOff>100978</xdr:rowOff>
    </xdr:to>
    <xdr:sp macro="" textlink="">
      <xdr:nvSpPr>
        <xdr:cNvPr id="138" name="楕円 137">
          <a:extLst>
            <a:ext uri="{FF2B5EF4-FFF2-40B4-BE49-F238E27FC236}">
              <a16:creationId xmlns:a16="http://schemas.microsoft.com/office/drawing/2014/main" id="{00000000-0008-0000-0100-00008A000000}"/>
            </a:ext>
          </a:extLst>
        </xdr:cNvPr>
        <xdr:cNvSpPr/>
      </xdr:nvSpPr>
      <xdr:spPr>
        <a:xfrm>
          <a:off x="6921500" y="7028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46977</xdr:rowOff>
    </xdr:from>
    <xdr:to>
      <xdr:col>41</xdr:col>
      <xdr:colOff>50800</xdr:colOff>
      <xdr:row>41</xdr:row>
      <xdr:rowOff>50178</xdr:rowOff>
    </xdr:to>
    <xdr:cxnSp macro="">
      <xdr:nvCxnSpPr>
        <xdr:cNvPr id="139" name="直線コネクタ 138">
          <a:extLst>
            <a:ext uri="{FF2B5EF4-FFF2-40B4-BE49-F238E27FC236}">
              <a16:creationId xmlns:a16="http://schemas.microsoft.com/office/drawing/2014/main" id="{00000000-0008-0000-0100-00008B000000}"/>
            </a:ext>
          </a:extLst>
        </xdr:cNvPr>
        <xdr:cNvCxnSpPr/>
      </xdr:nvCxnSpPr>
      <xdr:spPr>
        <a:xfrm flipV="1">
          <a:off x="6972300" y="7076427"/>
          <a:ext cx="88900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40632</xdr:rowOff>
    </xdr:from>
    <xdr:ext cx="534377" cy="259045"/>
    <xdr:sp macro="" textlink="">
      <xdr:nvSpPr>
        <xdr:cNvPr id="140" name="n_1aveValue【道路】&#10;一人当たり延長">
          <a:extLst>
            <a:ext uri="{FF2B5EF4-FFF2-40B4-BE49-F238E27FC236}">
              <a16:creationId xmlns:a16="http://schemas.microsoft.com/office/drawing/2014/main" id="{00000000-0008-0000-0100-00008C000000}"/>
            </a:ext>
          </a:extLst>
        </xdr:cNvPr>
        <xdr:cNvSpPr txBox="1"/>
      </xdr:nvSpPr>
      <xdr:spPr>
        <a:xfrm>
          <a:off x="9359411" y="6555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55453</xdr:rowOff>
    </xdr:from>
    <xdr:ext cx="534377" cy="259045"/>
    <xdr:sp macro="" textlink="">
      <xdr:nvSpPr>
        <xdr:cNvPr id="141" name="n_2aveValue【道路】&#10;一人当たり延長">
          <a:extLst>
            <a:ext uri="{FF2B5EF4-FFF2-40B4-BE49-F238E27FC236}">
              <a16:creationId xmlns:a16="http://schemas.microsoft.com/office/drawing/2014/main" id="{00000000-0008-0000-0100-00008D000000}"/>
            </a:ext>
          </a:extLst>
        </xdr:cNvPr>
        <xdr:cNvSpPr txBox="1"/>
      </xdr:nvSpPr>
      <xdr:spPr>
        <a:xfrm>
          <a:off x="8483111" y="6570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49445</xdr:rowOff>
    </xdr:from>
    <xdr:ext cx="534377" cy="259045"/>
    <xdr:sp macro="" textlink="">
      <xdr:nvSpPr>
        <xdr:cNvPr id="142" name="n_3aveValue【道路】&#10;一人当たり延長">
          <a:extLst>
            <a:ext uri="{FF2B5EF4-FFF2-40B4-BE49-F238E27FC236}">
              <a16:creationId xmlns:a16="http://schemas.microsoft.com/office/drawing/2014/main" id="{00000000-0008-0000-0100-00008E000000}"/>
            </a:ext>
          </a:extLst>
        </xdr:cNvPr>
        <xdr:cNvSpPr txBox="1"/>
      </xdr:nvSpPr>
      <xdr:spPr>
        <a:xfrm>
          <a:off x="7594111" y="6564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46715</xdr:rowOff>
    </xdr:from>
    <xdr:ext cx="534377" cy="259045"/>
    <xdr:sp macro="" textlink="">
      <xdr:nvSpPr>
        <xdr:cNvPr id="143" name="n_4aveValue【道路】&#10;一人当たり延長">
          <a:extLst>
            <a:ext uri="{FF2B5EF4-FFF2-40B4-BE49-F238E27FC236}">
              <a16:creationId xmlns:a16="http://schemas.microsoft.com/office/drawing/2014/main" id="{00000000-0008-0000-0100-00008F000000}"/>
            </a:ext>
          </a:extLst>
        </xdr:cNvPr>
        <xdr:cNvSpPr txBox="1"/>
      </xdr:nvSpPr>
      <xdr:spPr>
        <a:xfrm>
          <a:off x="6705111" y="6561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99382</xdr:rowOff>
    </xdr:from>
    <xdr:ext cx="534377" cy="259045"/>
    <xdr:sp macro="" textlink="">
      <xdr:nvSpPr>
        <xdr:cNvPr id="144" name="n_1mainValue【道路】&#10;一人当たり延長">
          <a:extLst>
            <a:ext uri="{FF2B5EF4-FFF2-40B4-BE49-F238E27FC236}">
              <a16:creationId xmlns:a16="http://schemas.microsoft.com/office/drawing/2014/main" id="{00000000-0008-0000-0100-000090000000}"/>
            </a:ext>
          </a:extLst>
        </xdr:cNvPr>
        <xdr:cNvSpPr txBox="1"/>
      </xdr:nvSpPr>
      <xdr:spPr>
        <a:xfrm>
          <a:off x="9359411" y="7128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85069</xdr:rowOff>
    </xdr:from>
    <xdr:ext cx="534377" cy="259045"/>
    <xdr:sp macro="" textlink="">
      <xdr:nvSpPr>
        <xdr:cNvPr id="145" name="n_2mainValue【道路】&#10;一人当たり延長">
          <a:extLst>
            <a:ext uri="{FF2B5EF4-FFF2-40B4-BE49-F238E27FC236}">
              <a16:creationId xmlns:a16="http://schemas.microsoft.com/office/drawing/2014/main" id="{00000000-0008-0000-0100-000091000000}"/>
            </a:ext>
          </a:extLst>
        </xdr:cNvPr>
        <xdr:cNvSpPr txBox="1"/>
      </xdr:nvSpPr>
      <xdr:spPr>
        <a:xfrm>
          <a:off x="8483111" y="7114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88904</xdr:rowOff>
    </xdr:from>
    <xdr:ext cx="534377" cy="259045"/>
    <xdr:sp macro="" textlink="">
      <xdr:nvSpPr>
        <xdr:cNvPr id="146" name="n_3mainValue【道路】&#10;一人当たり延長">
          <a:extLst>
            <a:ext uri="{FF2B5EF4-FFF2-40B4-BE49-F238E27FC236}">
              <a16:creationId xmlns:a16="http://schemas.microsoft.com/office/drawing/2014/main" id="{00000000-0008-0000-0100-000092000000}"/>
            </a:ext>
          </a:extLst>
        </xdr:cNvPr>
        <xdr:cNvSpPr txBox="1"/>
      </xdr:nvSpPr>
      <xdr:spPr>
        <a:xfrm>
          <a:off x="7594111" y="7118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92105</xdr:rowOff>
    </xdr:from>
    <xdr:ext cx="534377" cy="259045"/>
    <xdr:sp macro="" textlink="">
      <xdr:nvSpPr>
        <xdr:cNvPr id="147" name="n_4mainValue【道路】&#10;一人当たり延長">
          <a:extLst>
            <a:ext uri="{FF2B5EF4-FFF2-40B4-BE49-F238E27FC236}">
              <a16:creationId xmlns:a16="http://schemas.microsoft.com/office/drawing/2014/main" id="{00000000-0008-0000-0100-000093000000}"/>
            </a:ext>
          </a:extLst>
        </xdr:cNvPr>
        <xdr:cNvSpPr txBox="1"/>
      </xdr:nvSpPr>
      <xdr:spPr>
        <a:xfrm>
          <a:off x="6705111" y="7121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100-000094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100-000095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100-000096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100-000097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100-000099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100-00009A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100-00009B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100-00009C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100-00009D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100-00009E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00000000-0008-0000-0100-00009F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00000000-0008-0000-0100-0000A0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00000000-0008-0000-0100-0000A1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00000000-0008-0000-0100-0000A2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00000000-0008-0000-0100-0000A3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00000000-0008-0000-0100-0000A4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00000000-0008-0000-0100-0000A5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00000000-0008-0000-0100-0000A6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00000000-0008-0000-0100-0000A7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00000000-0008-0000-0100-0000A8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00000000-0008-0000-0100-0000A9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00000000-0008-0000-0100-0000AA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00000000-0008-0000-0100-0000AB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00000000-0008-0000-0100-0000AC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153488</xdr:rowOff>
    </xdr:from>
    <xdr:to>
      <xdr:col>24</xdr:col>
      <xdr:colOff>62865</xdr:colOff>
      <xdr:row>63</xdr:row>
      <xdr:rowOff>145324</xdr:rowOff>
    </xdr:to>
    <xdr:cxnSp macro="">
      <xdr:nvCxnSpPr>
        <xdr:cNvPr id="173" name="直線コネクタ 172">
          <a:extLst>
            <a:ext uri="{FF2B5EF4-FFF2-40B4-BE49-F238E27FC236}">
              <a16:creationId xmlns:a16="http://schemas.microsoft.com/office/drawing/2014/main" id="{00000000-0008-0000-0100-0000AD000000}"/>
            </a:ext>
          </a:extLst>
        </xdr:cNvPr>
        <xdr:cNvCxnSpPr/>
      </xdr:nvCxnSpPr>
      <xdr:spPr>
        <a:xfrm flipV="1">
          <a:off x="4634865" y="9583238"/>
          <a:ext cx="0" cy="13634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149151</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00000000-0008-0000-0100-0000AE000000}"/>
            </a:ext>
          </a:extLst>
        </xdr:cNvPr>
        <xdr:cNvSpPr txBox="1"/>
      </xdr:nvSpPr>
      <xdr:spPr>
        <a:xfrm>
          <a:off x="4673600" y="10950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145324</xdr:rowOff>
    </xdr:from>
    <xdr:to>
      <xdr:col>24</xdr:col>
      <xdr:colOff>152400</xdr:colOff>
      <xdr:row>63</xdr:row>
      <xdr:rowOff>145324</xdr:rowOff>
    </xdr:to>
    <xdr:cxnSp macro="">
      <xdr:nvCxnSpPr>
        <xdr:cNvPr id="175" name="直線コネクタ 174">
          <a:extLst>
            <a:ext uri="{FF2B5EF4-FFF2-40B4-BE49-F238E27FC236}">
              <a16:creationId xmlns:a16="http://schemas.microsoft.com/office/drawing/2014/main" id="{00000000-0008-0000-0100-0000AF000000}"/>
            </a:ext>
          </a:extLst>
        </xdr:cNvPr>
        <xdr:cNvCxnSpPr/>
      </xdr:nvCxnSpPr>
      <xdr:spPr>
        <a:xfrm>
          <a:off x="4546600" y="10946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100165</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00000000-0008-0000-0100-0000B0000000}"/>
            </a:ext>
          </a:extLst>
        </xdr:cNvPr>
        <xdr:cNvSpPr txBox="1"/>
      </xdr:nvSpPr>
      <xdr:spPr>
        <a:xfrm>
          <a:off x="4673600" y="93584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153488</xdr:rowOff>
    </xdr:from>
    <xdr:to>
      <xdr:col>24</xdr:col>
      <xdr:colOff>152400</xdr:colOff>
      <xdr:row>55</xdr:row>
      <xdr:rowOff>153488</xdr:rowOff>
    </xdr:to>
    <xdr:cxnSp macro="">
      <xdr:nvCxnSpPr>
        <xdr:cNvPr id="177" name="直線コネクタ 176">
          <a:extLst>
            <a:ext uri="{FF2B5EF4-FFF2-40B4-BE49-F238E27FC236}">
              <a16:creationId xmlns:a16="http://schemas.microsoft.com/office/drawing/2014/main" id="{00000000-0008-0000-0100-0000B1000000}"/>
            </a:ext>
          </a:extLst>
        </xdr:cNvPr>
        <xdr:cNvCxnSpPr/>
      </xdr:nvCxnSpPr>
      <xdr:spPr>
        <a:xfrm>
          <a:off x="4546600" y="9583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54990</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00000000-0008-0000-0100-0000B2000000}"/>
            </a:ext>
          </a:extLst>
        </xdr:cNvPr>
        <xdr:cNvSpPr txBox="1"/>
      </xdr:nvSpPr>
      <xdr:spPr>
        <a:xfrm>
          <a:off x="4673600" y="105134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76563</xdr:rowOff>
    </xdr:from>
    <xdr:to>
      <xdr:col>24</xdr:col>
      <xdr:colOff>114300</xdr:colOff>
      <xdr:row>62</xdr:row>
      <xdr:rowOff>6713</xdr:rowOff>
    </xdr:to>
    <xdr:sp macro="" textlink="">
      <xdr:nvSpPr>
        <xdr:cNvPr id="179" name="フローチャート: 判断 178">
          <a:extLst>
            <a:ext uri="{FF2B5EF4-FFF2-40B4-BE49-F238E27FC236}">
              <a16:creationId xmlns:a16="http://schemas.microsoft.com/office/drawing/2014/main" id="{00000000-0008-0000-0100-0000B3000000}"/>
            </a:ext>
          </a:extLst>
        </xdr:cNvPr>
        <xdr:cNvSpPr/>
      </xdr:nvSpPr>
      <xdr:spPr>
        <a:xfrm>
          <a:off x="4584700" y="1053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68399</xdr:rowOff>
    </xdr:from>
    <xdr:to>
      <xdr:col>20</xdr:col>
      <xdr:colOff>38100</xdr:colOff>
      <xdr:row>61</xdr:row>
      <xdr:rowOff>169999</xdr:rowOff>
    </xdr:to>
    <xdr:sp macro="" textlink="">
      <xdr:nvSpPr>
        <xdr:cNvPr id="180" name="フローチャート: 判断 179">
          <a:extLst>
            <a:ext uri="{FF2B5EF4-FFF2-40B4-BE49-F238E27FC236}">
              <a16:creationId xmlns:a16="http://schemas.microsoft.com/office/drawing/2014/main" id="{00000000-0008-0000-0100-0000B4000000}"/>
            </a:ext>
          </a:extLst>
        </xdr:cNvPr>
        <xdr:cNvSpPr/>
      </xdr:nvSpPr>
      <xdr:spPr>
        <a:xfrm>
          <a:off x="3746500" y="10526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48804</xdr:rowOff>
    </xdr:from>
    <xdr:to>
      <xdr:col>15</xdr:col>
      <xdr:colOff>101600</xdr:colOff>
      <xdr:row>61</xdr:row>
      <xdr:rowOff>150404</xdr:rowOff>
    </xdr:to>
    <xdr:sp macro="" textlink="">
      <xdr:nvSpPr>
        <xdr:cNvPr id="181" name="フローチャート: 判断 180">
          <a:extLst>
            <a:ext uri="{FF2B5EF4-FFF2-40B4-BE49-F238E27FC236}">
              <a16:creationId xmlns:a16="http://schemas.microsoft.com/office/drawing/2014/main" id="{00000000-0008-0000-0100-0000B5000000}"/>
            </a:ext>
          </a:extLst>
        </xdr:cNvPr>
        <xdr:cNvSpPr/>
      </xdr:nvSpPr>
      <xdr:spPr>
        <a:xfrm>
          <a:off x="2857500" y="10507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39007</xdr:rowOff>
    </xdr:from>
    <xdr:to>
      <xdr:col>10</xdr:col>
      <xdr:colOff>165100</xdr:colOff>
      <xdr:row>61</xdr:row>
      <xdr:rowOff>140607</xdr:rowOff>
    </xdr:to>
    <xdr:sp macro="" textlink="">
      <xdr:nvSpPr>
        <xdr:cNvPr id="182" name="フローチャート: 判断 181">
          <a:extLst>
            <a:ext uri="{FF2B5EF4-FFF2-40B4-BE49-F238E27FC236}">
              <a16:creationId xmlns:a16="http://schemas.microsoft.com/office/drawing/2014/main" id="{00000000-0008-0000-0100-0000B6000000}"/>
            </a:ext>
          </a:extLst>
        </xdr:cNvPr>
        <xdr:cNvSpPr/>
      </xdr:nvSpPr>
      <xdr:spPr>
        <a:xfrm>
          <a:off x="1968500" y="1049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35741</xdr:rowOff>
    </xdr:from>
    <xdr:to>
      <xdr:col>6</xdr:col>
      <xdr:colOff>38100</xdr:colOff>
      <xdr:row>61</xdr:row>
      <xdr:rowOff>137341</xdr:rowOff>
    </xdr:to>
    <xdr:sp macro="" textlink="">
      <xdr:nvSpPr>
        <xdr:cNvPr id="183" name="フローチャート: 判断 182">
          <a:extLst>
            <a:ext uri="{FF2B5EF4-FFF2-40B4-BE49-F238E27FC236}">
              <a16:creationId xmlns:a16="http://schemas.microsoft.com/office/drawing/2014/main" id="{00000000-0008-0000-0100-0000B7000000}"/>
            </a:ext>
          </a:extLst>
        </xdr:cNvPr>
        <xdr:cNvSpPr/>
      </xdr:nvSpPr>
      <xdr:spPr>
        <a:xfrm>
          <a:off x="1079500" y="1049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100-0000B8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100-0000B9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100-0000BA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100-0000BB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100-0000BC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83094</xdr:rowOff>
    </xdr:from>
    <xdr:to>
      <xdr:col>24</xdr:col>
      <xdr:colOff>114300</xdr:colOff>
      <xdr:row>61</xdr:row>
      <xdr:rowOff>13244</xdr:rowOff>
    </xdr:to>
    <xdr:sp macro="" textlink="">
      <xdr:nvSpPr>
        <xdr:cNvPr id="189" name="楕円 188">
          <a:extLst>
            <a:ext uri="{FF2B5EF4-FFF2-40B4-BE49-F238E27FC236}">
              <a16:creationId xmlns:a16="http://schemas.microsoft.com/office/drawing/2014/main" id="{00000000-0008-0000-0100-0000BD000000}"/>
            </a:ext>
          </a:extLst>
        </xdr:cNvPr>
        <xdr:cNvSpPr/>
      </xdr:nvSpPr>
      <xdr:spPr>
        <a:xfrm>
          <a:off x="4584700" y="1037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105971</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00000000-0008-0000-0100-0000BE000000}"/>
            </a:ext>
          </a:extLst>
        </xdr:cNvPr>
        <xdr:cNvSpPr txBox="1"/>
      </xdr:nvSpPr>
      <xdr:spPr>
        <a:xfrm>
          <a:off x="4673600" y="10221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158206</xdr:rowOff>
    </xdr:from>
    <xdr:to>
      <xdr:col>20</xdr:col>
      <xdr:colOff>38100</xdr:colOff>
      <xdr:row>61</xdr:row>
      <xdr:rowOff>88356</xdr:rowOff>
    </xdr:to>
    <xdr:sp macro="" textlink="">
      <xdr:nvSpPr>
        <xdr:cNvPr id="191" name="楕円 190">
          <a:extLst>
            <a:ext uri="{FF2B5EF4-FFF2-40B4-BE49-F238E27FC236}">
              <a16:creationId xmlns:a16="http://schemas.microsoft.com/office/drawing/2014/main" id="{00000000-0008-0000-0100-0000BF000000}"/>
            </a:ext>
          </a:extLst>
        </xdr:cNvPr>
        <xdr:cNvSpPr/>
      </xdr:nvSpPr>
      <xdr:spPr>
        <a:xfrm>
          <a:off x="3746500" y="1044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133894</xdr:rowOff>
    </xdr:from>
    <xdr:to>
      <xdr:col>24</xdr:col>
      <xdr:colOff>63500</xdr:colOff>
      <xdr:row>61</xdr:row>
      <xdr:rowOff>37556</xdr:rowOff>
    </xdr:to>
    <xdr:cxnSp macro="">
      <xdr:nvCxnSpPr>
        <xdr:cNvPr id="192" name="直線コネクタ 191">
          <a:extLst>
            <a:ext uri="{FF2B5EF4-FFF2-40B4-BE49-F238E27FC236}">
              <a16:creationId xmlns:a16="http://schemas.microsoft.com/office/drawing/2014/main" id="{00000000-0008-0000-0100-0000C0000000}"/>
            </a:ext>
          </a:extLst>
        </xdr:cNvPr>
        <xdr:cNvCxnSpPr/>
      </xdr:nvCxnSpPr>
      <xdr:spPr>
        <a:xfrm flipV="1">
          <a:off x="3797300" y="10420894"/>
          <a:ext cx="8382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42273</xdr:rowOff>
    </xdr:from>
    <xdr:to>
      <xdr:col>15</xdr:col>
      <xdr:colOff>101600</xdr:colOff>
      <xdr:row>61</xdr:row>
      <xdr:rowOff>143873</xdr:rowOff>
    </xdr:to>
    <xdr:sp macro="" textlink="">
      <xdr:nvSpPr>
        <xdr:cNvPr id="193" name="楕円 192">
          <a:extLst>
            <a:ext uri="{FF2B5EF4-FFF2-40B4-BE49-F238E27FC236}">
              <a16:creationId xmlns:a16="http://schemas.microsoft.com/office/drawing/2014/main" id="{00000000-0008-0000-0100-0000C1000000}"/>
            </a:ext>
          </a:extLst>
        </xdr:cNvPr>
        <xdr:cNvSpPr/>
      </xdr:nvSpPr>
      <xdr:spPr>
        <a:xfrm>
          <a:off x="2857500" y="1050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37556</xdr:rowOff>
    </xdr:from>
    <xdr:to>
      <xdr:col>19</xdr:col>
      <xdr:colOff>177800</xdr:colOff>
      <xdr:row>61</xdr:row>
      <xdr:rowOff>93073</xdr:rowOff>
    </xdr:to>
    <xdr:cxnSp macro="">
      <xdr:nvCxnSpPr>
        <xdr:cNvPr id="194" name="直線コネクタ 193">
          <a:extLst>
            <a:ext uri="{FF2B5EF4-FFF2-40B4-BE49-F238E27FC236}">
              <a16:creationId xmlns:a16="http://schemas.microsoft.com/office/drawing/2014/main" id="{00000000-0008-0000-0100-0000C2000000}"/>
            </a:ext>
          </a:extLst>
        </xdr:cNvPr>
        <xdr:cNvCxnSpPr/>
      </xdr:nvCxnSpPr>
      <xdr:spPr>
        <a:xfrm flipV="1">
          <a:off x="2908300" y="10496006"/>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14515</xdr:rowOff>
    </xdr:from>
    <xdr:to>
      <xdr:col>10</xdr:col>
      <xdr:colOff>165100</xdr:colOff>
      <xdr:row>61</xdr:row>
      <xdr:rowOff>116115</xdr:rowOff>
    </xdr:to>
    <xdr:sp macro="" textlink="">
      <xdr:nvSpPr>
        <xdr:cNvPr id="195" name="楕円 194">
          <a:extLst>
            <a:ext uri="{FF2B5EF4-FFF2-40B4-BE49-F238E27FC236}">
              <a16:creationId xmlns:a16="http://schemas.microsoft.com/office/drawing/2014/main" id="{00000000-0008-0000-0100-0000C3000000}"/>
            </a:ext>
          </a:extLst>
        </xdr:cNvPr>
        <xdr:cNvSpPr/>
      </xdr:nvSpPr>
      <xdr:spPr>
        <a:xfrm>
          <a:off x="1968500" y="10472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65315</xdr:rowOff>
    </xdr:from>
    <xdr:to>
      <xdr:col>15</xdr:col>
      <xdr:colOff>50800</xdr:colOff>
      <xdr:row>61</xdr:row>
      <xdr:rowOff>93073</xdr:rowOff>
    </xdr:to>
    <xdr:cxnSp macro="">
      <xdr:nvCxnSpPr>
        <xdr:cNvPr id="196" name="直線コネクタ 195">
          <a:extLst>
            <a:ext uri="{FF2B5EF4-FFF2-40B4-BE49-F238E27FC236}">
              <a16:creationId xmlns:a16="http://schemas.microsoft.com/office/drawing/2014/main" id="{00000000-0008-0000-0100-0000C4000000}"/>
            </a:ext>
          </a:extLst>
        </xdr:cNvPr>
        <xdr:cNvCxnSpPr/>
      </xdr:nvCxnSpPr>
      <xdr:spPr>
        <a:xfrm>
          <a:off x="2019300" y="10523765"/>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158206</xdr:rowOff>
    </xdr:from>
    <xdr:to>
      <xdr:col>6</xdr:col>
      <xdr:colOff>38100</xdr:colOff>
      <xdr:row>61</xdr:row>
      <xdr:rowOff>88356</xdr:rowOff>
    </xdr:to>
    <xdr:sp macro="" textlink="">
      <xdr:nvSpPr>
        <xdr:cNvPr id="197" name="楕円 196">
          <a:extLst>
            <a:ext uri="{FF2B5EF4-FFF2-40B4-BE49-F238E27FC236}">
              <a16:creationId xmlns:a16="http://schemas.microsoft.com/office/drawing/2014/main" id="{00000000-0008-0000-0100-0000C5000000}"/>
            </a:ext>
          </a:extLst>
        </xdr:cNvPr>
        <xdr:cNvSpPr/>
      </xdr:nvSpPr>
      <xdr:spPr>
        <a:xfrm>
          <a:off x="1079500" y="1044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37556</xdr:rowOff>
    </xdr:from>
    <xdr:to>
      <xdr:col>10</xdr:col>
      <xdr:colOff>114300</xdr:colOff>
      <xdr:row>61</xdr:row>
      <xdr:rowOff>65315</xdr:rowOff>
    </xdr:to>
    <xdr:cxnSp macro="">
      <xdr:nvCxnSpPr>
        <xdr:cNvPr id="198" name="直線コネクタ 197">
          <a:extLst>
            <a:ext uri="{FF2B5EF4-FFF2-40B4-BE49-F238E27FC236}">
              <a16:creationId xmlns:a16="http://schemas.microsoft.com/office/drawing/2014/main" id="{00000000-0008-0000-0100-0000C6000000}"/>
            </a:ext>
          </a:extLst>
        </xdr:cNvPr>
        <xdr:cNvCxnSpPr/>
      </xdr:nvCxnSpPr>
      <xdr:spPr>
        <a:xfrm>
          <a:off x="1130300" y="10496006"/>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161126</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00000000-0008-0000-0100-0000C7000000}"/>
            </a:ext>
          </a:extLst>
        </xdr:cNvPr>
        <xdr:cNvSpPr txBox="1"/>
      </xdr:nvSpPr>
      <xdr:spPr>
        <a:xfrm>
          <a:off x="3582044" y="10619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141531</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00000000-0008-0000-0100-0000C8000000}"/>
            </a:ext>
          </a:extLst>
        </xdr:cNvPr>
        <xdr:cNvSpPr txBox="1"/>
      </xdr:nvSpPr>
      <xdr:spPr>
        <a:xfrm>
          <a:off x="2705744" y="105999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131734</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00000000-0008-0000-0100-0000C9000000}"/>
            </a:ext>
          </a:extLst>
        </xdr:cNvPr>
        <xdr:cNvSpPr txBox="1"/>
      </xdr:nvSpPr>
      <xdr:spPr>
        <a:xfrm>
          <a:off x="1816744" y="1059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128468</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00000000-0008-0000-0100-0000CA000000}"/>
            </a:ext>
          </a:extLst>
        </xdr:cNvPr>
        <xdr:cNvSpPr txBox="1"/>
      </xdr:nvSpPr>
      <xdr:spPr>
        <a:xfrm>
          <a:off x="927744" y="10586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104883</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00000000-0008-0000-0100-0000CB000000}"/>
            </a:ext>
          </a:extLst>
        </xdr:cNvPr>
        <xdr:cNvSpPr txBox="1"/>
      </xdr:nvSpPr>
      <xdr:spPr>
        <a:xfrm>
          <a:off x="3582044" y="10220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160400</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00000000-0008-0000-0100-0000CC000000}"/>
            </a:ext>
          </a:extLst>
        </xdr:cNvPr>
        <xdr:cNvSpPr txBox="1"/>
      </xdr:nvSpPr>
      <xdr:spPr>
        <a:xfrm>
          <a:off x="2705744" y="102759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132642</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00000000-0008-0000-0100-0000CD000000}"/>
            </a:ext>
          </a:extLst>
        </xdr:cNvPr>
        <xdr:cNvSpPr txBox="1"/>
      </xdr:nvSpPr>
      <xdr:spPr>
        <a:xfrm>
          <a:off x="1816744" y="10248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104883</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00000000-0008-0000-0100-0000CE000000}"/>
            </a:ext>
          </a:extLst>
        </xdr:cNvPr>
        <xdr:cNvSpPr txBox="1"/>
      </xdr:nvSpPr>
      <xdr:spPr>
        <a:xfrm>
          <a:off x="927744" y="10220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00000000-0008-0000-0100-0000CF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0000000-0008-0000-0100-0000D0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0000000-0008-0000-0100-0000D1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100-0000D2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100-0000D3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100-0000D4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100-0000D5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00000000-0008-0000-0100-0000D6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00000000-0008-0000-0100-0000D7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0000000-0008-0000-0100-0000D8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00000000-0008-0000-0100-0000D9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00000000-0008-0000-0100-0000DA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00000000-0008-0000-0100-0000DB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20" name="テキスト ボックス 219">
          <a:extLst>
            <a:ext uri="{FF2B5EF4-FFF2-40B4-BE49-F238E27FC236}">
              <a16:creationId xmlns:a16="http://schemas.microsoft.com/office/drawing/2014/main" id="{00000000-0008-0000-0100-0000DC000000}"/>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00000000-0008-0000-0100-0000DD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2" name="テキスト ボックス 221">
          <a:extLst>
            <a:ext uri="{FF2B5EF4-FFF2-40B4-BE49-F238E27FC236}">
              <a16:creationId xmlns:a16="http://schemas.microsoft.com/office/drawing/2014/main" id="{00000000-0008-0000-0100-0000DE000000}"/>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00000000-0008-0000-0100-0000DF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4" name="テキスト ボックス 223">
          <a:extLst>
            <a:ext uri="{FF2B5EF4-FFF2-40B4-BE49-F238E27FC236}">
              <a16:creationId xmlns:a16="http://schemas.microsoft.com/office/drawing/2014/main" id="{00000000-0008-0000-0100-0000E0000000}"/>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00000000-0008-0000-0100-0000E1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00000000-0008-0000-0100-0000E2000000}"/>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00000000-0008-0000-0100-0000E3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00000000-0008-0000-0100-0000E4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00000000-0008-0000-0100-0000E5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93640</xdr:rowOff>
    </xdr:from>
    <xdr:to>
      <xdr:col>54</xdr:col>
      <xdr:colOff>189865</xdr:colOff>
      <xdr:row>64</xdr:row>
      <xdr:rowOff>75333</xdr:rowOff>
    </xdr:to>
    <xdr:cxnSp macro="">
      <xdr:nvCxnSpPr>
        <xdr:cNvPr id="230" name="直線コネクタ 229">
          <a:extLst>
            <a:ext uri="{FF2B5EF4-FFF2-40B4-BE49-F238E27FC236}">
              <a16:creationId xmlns:a16="http://schemas.microsoft.com/office/drawing/2014/main" id="{00000000-0008-0000-0100-0000E6000000}"/>
            </a:ext>
          </a:extLst>
        </xdr:cNvPr>
        <xdr:cNvCxnSpPr/>
      </xdr:nvCxnSpPr>
      <xdr:spPr>
        <a:xfrm flipV="1">
          <a:off x="10476865" y="9523390"/>
          <a:ext cx="0" cy="15247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79160</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00000000-0008-0000-0100-0000E7000000}"/>
            </a:ext>
          </a:extLst>
        </xdr:cNvPr>
        <xdr:cNvSpPr txBox="1"/>
      </xdr:nvSpPr>
      <xdr:spPr>
        <a:xfrm>
          <a:off x="10515600" y="11051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75333</xdr:rowOff>
    </xdr:from>
    <xdr:to>
      <xdr:col>55</xdr:col>
      <xdr:colOff>88900</xdr:colOff>
      <xdr:row>64</xdr:row>
      <xdr:rowOff>75333</xdr:rowOff>
    </xdr:to>
    <xdr:cxnSp macro="">
      <xdr:nvCxnSpPr>
        <xdr:cNvPr id="232" name="直線コネクタ 231">
          <a:extLst>
            <a:ext uri="{FF2B5EF4-FFF2-40B4-BE49-F238E27FC236}">
              <a16:creationId xmlns:a16="http://schemas.microsoft.com/office/drawing/2014/main" id="{00000000-0008-0000-0100-0000E8000000}"/>
            </a:ext>
          </a:extLst>
        </xdr:cNvPr>
        <xdr:cNvCxnSpPr/>
      </xdr:nvCxnSpPr>
      <xdr:spPr>
        <a:xfrm>
          <a:off x="10388600" y="11048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40317</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00000000-0008-0000-0100-0000E9000000}"/>
            </a:ext>
          </a:extLst>
        </xdr:cNvPr>
        <xdr:cNvSpPr txBox="1"/>
      </xdr:nvSpPr>
      <xdr:spPr>
        <a:xfrm>
          <a:off x="10515600" y="929861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4,004,225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93640</xdr:rowOff>
    </xdr:from>
    <xdr:to>
      <xdr:col>55</xdr:col>
      <xdr:colOff>88900</xdr:colOff>
      <xdr:row>55</xdr:row>
      <xdr:rowOff>93640</xdr:rowOff>
    </xdr:to>
    <xdr:cxnSp macro="">
      <xdr:nvCxnSpPr>
        <xdr:cNvPr id="234" name="直線コネクタ 233">
          <a:extLst>
            <a:ext uri="{FF2B5EF4-FFF2-40B4-BE49-F238E27FC236}">
              <a16:creationId xmlns:a16="http://schemas.microsoft.com/office/drawing/2014/main" id="{00000000-0008-0000-0100-0000EA000000}"/>
            </a:ext>
          </a:extLst>
        </xdr:cNvPr>
        <xdr:cNvCxnSpPr/>
      </xdr:nvCxnSpPr>
      <xdr:spPr>
        <a:xfrm>
          <a:off x="10388600" y="9523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20876</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00000000-0008-0000-0100-0000EB000000}"/>
            </a:ext>
          </a:extLst>
        </xdr:cNvPr>
        <xdr:cNvSpPr txBox="1"/>
      </xdr:nvSpPr>
      <xdr:spPr>
        <a:xfrm>
          <a:off x="10515600" y="106507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169449</xdr:rowOff>
    </xdr:from>
    <xdr:to>
      <xdr:col>55</xdr:col>
      <xdr:colOff>50800</xdr:colOff>
      <xdr:row>63</xdr:row>
      <xdr:rowOff>99599</xdr:rowOff>
    </xdr:to>
    <xdr:sp macro="" textlink="">
      <xdr:nvSpPr>
        <xdr:cNvPr id="236" name="フローチャート: 判断 235">
          <a:extLst>
            <a:ext uri="{FF2B5EF4-FFF2-40B4-BE49-F238E27FC236}">
              <a16:creationId xmlns:a16="http://schemas.microsoft.com/office/drawing/2014/main" id="{00000000-0008-0000-0100-0000EC000000}"/>
            </a:ext>
          </a:extLst>
        </xdr:cNvPr>
        <xdr:cNvSpPr/>
      </xdr:nvSpPr>
      <xdr:spPr>
        <a:xfrm>
          <a:off x="10426700" y="10799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2864</xdr:rowOff>
    </xdr:from>
    <xdr:to>
      <xdr:col>50</xdr:col>
      <xdr:colOff>165100</xdr:colOff>
      <xdr:row>63</xdr:row>
      <xdr:rowOff>104464</xdr:rowOff>
    </xdr:to>
    <xdr:sp macro="" textlink="">
      <xdr:nvSpPr>
        <xdr:cNvPr id="237" name="フローチャート: 判断 236">
          <a:extLst>
            <a:ext uri="{FF2B5EF4-FFF2-40B4-BE49-F238E27FC236}">
              <a16:creationId xmlns:a16="http://schemas.microsoft.com/office/drawing/2014/main" id="{00000000-0008-0000-0100-0000ED000000}"/>
            </a:ext>
          </a:extLst>
        </xdr:cNvPr>
        <xdr:cNvSpPr/>
      </xdr:nvSpPr>
      <xdr:spPr>
        <a:xfrm>
          <a:off x="9588500" y="10804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7404</xdr:rowOff>
    </xdr:from>
    <xdr:to>
      <xdr:col>46</xdr:col>
      <xdr:colOff>38100</xdr:colOff>
      <xdr:row>63</xdr:row>
      <xdr:rowOff>109004</xdr:rowOff>
    </xdr:to>
    <xdr:sp macro="" textlink="">
      <xdr:nvSpPr>
        <xdr:cNvPr id="238" name="フローチャート: 判断 237">
          <a:extLst>
            <a:ext uri="{FF2B5EF4-FFF2-40B4-BE49-F238E27FC236}">
              <a16:creationId xmlns:a16="http://schemas.microsoft.com/office/drawing/2014/main" id="{00000000-0008-0000-0100-0000EE000000}"/>
            </a:ext>
          </a:extLst>
        </xdr:cNvPr>
        <xdr:cNvSpPr/>
      </xdr:nvSpPr>
      <xdr:spPr>
        <a:xfrm>
          <a:off x="8699500" y="10808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31252</xdr:rowOff>
    </xdr:from>
    <xdr:to>
      <xdr:col>41</xdr:col>
      <xdr:colOff>101600</xdr:colOff>
      <xdr:row>63</xdr:row>
      <xdr:rowOff>132852</xdr:rowOff>
    </xdr:to>
    <xdr:sp macro="" textlink="">
      <xdr:nvSpPr>
        <xdr:cNvPr id="239" name="フローチャート: 判断 238">
          <a:extLst>
            <a:ext uri="{FF2B5EF4-FFF2-40B4-BE49-F238E27FC236}">
              <a16:creationId xmlns:a16="http://schemas.microsoft.com/office/drawing/2014/main" id="{00000000-0008-0000-0100-0000EF000000}"/>
            </a:ext>
          </a:extLst>
        </xdr:cNvPr>
        <xdr:cNvSpPr/>
      </xdr:nvSpPr>
      <xdr:spPr>
        <a:xfrm>
          <a:off x="7810500" y="10832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20751</xdr:rowOff>
    </xdr:from>
    <xdr:to>
      <xdr:col>36</xdr:col>
      <xdr:colOff>165100</xdr:colOff>
      <xdr:row>63</xdr:row>
      <xdr:rowOff>122351</xdr:rowOff>
    </xdr:to>
    <xdr:sp macro="" textlink="">
      <xdr:nvSpPr>
        <xdr:cNvPr id="240" name="フローチャート: 判断 239">
          <a:extLst>
            <a:ext uri="{FF2B5EF4-FFF2-40B4-BE49-F238E27FC236}">
              <a16:creationId xmlns:a16="http://schemas.microsoft.com/office/drawing/2014/main" id="{00000000-0008-0000-0100-0000F0000000}"/>
            </a:ext>
          </a:extLst>
        </xdr:cNvPr>
        <xdr:cNvSpPr/>
      </xdr:nvSpPr>
      <xdr:spPr>
        <a:xfrm>
          <a:off x="6921500" y="10822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100-0000F1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100-0000F2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100-0000F3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100-0000F4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100-0000F5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122786</xdr:rowOff>
    </xdr:from>
    <xdr:to>
      <xdr:col>55</xdr:col>
      <xdr:colOff>50800</xdr:colOff>
      <xdr:row>64</xdr:row>
      <xdr:rowOff>52936</xdr:rowOff>
    </xdr:to>
    <xdr:sp macro="" textlink="">
      <xdr:nvSpPr>
        <xdr:cNvPr id="246" name="楕円 245">
          <a:extLst>
            <a:ext uri="{FF2B5EF4-FFF2-40B4-BE49-F238E27FC236}">
              <a16:creationId xmlns:a16="http://schemas.microsoft.com/office/drawing/2014/main" id="{00000000-0008-0000-0100-0000F6000000}"/>
            </a:ext>
          </a:extLst>
        </xdr:cNvPr>
        <xdr:cNvSpPr/>
      </xdr:nvSpPr>
      <xdr:spPr>
        <a:xfrm>
          <a:off x="10426700" y="10924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37713</xdr:rowOff>
    </xdr:from>
    <xdr:ext cx="599010" cy="259045"/>
    <xdr:sp macro="" textlink="">
      <xdr:nvSpPr>
        <xdr:cNvPr id="247" name="【橋りょう・トンネル】&#10;一人当たり有形固定資産（償却資産）額該当値テキスト">
          <a:extLst>
            <a:ext uri="{FF2B5EF4-FFF2-40B4-BE49-F238E27FC236}">
              <a16:creationId xmlns:a16="http://schemas.microsoft.com/office/drawing/2014/main" id="{00000000-0008-0000-0100-0000F7000000}"/>
            </a:ext>
          </a:extLst>
        </xdr:cNvPr>
        <xdr:cNvSpPr txBox="1"/>
      </xdr:nvSpPr>
      <xdr:spPr>
        <a:xfrm>
          <a:off x="10515600" y="10839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131070</xdr:rowOff>
    </xdr:from>
    <xdr:to>
      <xdr:col>50</xdr:col>
      <xdr:colOff>165100</xdr:colOff>
      <xdr:row>64</xdr:row>
      <xdr:rowOff>61220</xdr:rowOff>
    </xdr:to>
    <xdr:sp macro="" textlink="">
      <xdr:nvSpPr>
        <xdr:cNvPr id="248" name="楕円 247">
          <a:extLst>
            <a:ext uri="{FF2B5EF4-FFF2-40B4-BE49-F238E27FC236}">
              <a16:creationId xmlns:a16="http://schemas.microsoft.com/office/drawing/2014/main" id="{00000000-0008-0000-0100-0000F8000000}"/>
            </a:ext>
          </a:extLst>
        </xdr:cNvPr>
        <xdr:cNvSpPr/>
      </xdr:nvSpPr>
      <xdr:spPr>
        <a:xfrm>
          <a:off x="9588500" y="1093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2136</xdr:rowOff>
    </xdr:from>
    <xdr:to>
      <xdr:col>55</xdr:col>
      <xdr:colOff>0</xdr:colOff>
      <xdr:row>64</xdr:row>
      <xdr:rowOff>10420</xdr:rowOff>
    </xdr:to>
    <xdr:cxnSp macro="">
      <xdr:nvCxnSpPr>
        <xdr:cNvPr id="249" name="直線コネクタ 248">
          <a:extLst>
            <a:ext uri="{FF2B5EF4-FFF2-40B4-BE49-F238E27FC236}">
              <a16:creationId xmlns:a16="http://schemas.microsoft.com/office/drawing/2014/main" id="{00000000-0008-0000-0100-0000F9000000}"/>
            </a:ext>
          </a:extLst>
        </xdr:cNvPr>
        <xdr:cNvCxnSpPr/>
      </xdr:nvCxnSpPr>
      <xdr:spPr>
        <a:xfrm flipV="1">
          <a:off x="9639300" y="10974936"/>
          <a:ext cx="838200" cy="8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137609</xdr:rowOff>
    </xdr:from>
    <xdr:to>
      <xdr:col>46</xdr:col>
      <xdr:colOff>38100</xdr:colOff>
      <xdr:row>64</xdr:row>
      <xdr:rowOff>67759</xdr:rowOff>
    </xdr:to>
    <xdr:sp macro="" textlink="">
      <xdr:nvSpPr>
        <xdr:cNvPr id="250" name="楕円 249">
          <a:extLst>
            <a:ext uri="{FF2B5EF4-FFF2-40B4-BE49-F238E27FC236}">
              <a16:creationId xmlns:a16="http://schemas.microsoft.com/office/drawing/2014/main" id="{00000000-0008-0000-0100-0000FA000000}"/>
            </a:ext>
          </a:extLst>
        </xdr:cNvPr>
        <xdr:cNvSpPr/>
      </xdr:nvSpPr>
      <xdr:spPr>
        <a:xfrm>
          <a:off x="8699500" y="10938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10420</xdr:rowOff>
    </xdr:from>
    <xdr:to>
      <xdr:col>50</xdr:col>
      <xdr:colOff>114300</xdr:colOff>
      <xdr:row>64</xdr:row>
      <xdr:rowOff>16959</xdr:rowOff>
    </xdr:to>
    <xdr:cxnSp macro="">
      <xdr:nvCxnSpPr>
        <xdr:cNvPr id="251" name="直線コネクタ 250">
          <a:extLst>
            <a:ext uri="{FF2B5EF4-FFF2-40B4-BE49-F238E27FC236}">
              <a16:creationId xmlns:a16="http://schemas.microsoft.com/office/drawing/2014/main" id="{00000000-0008-0000-0100-0000FB000000}"/>
            </a:ext>
          </a:extLst>
        </xdr:cNvPr>
        <xdr:cNvCxnSpPr/>
      </xdr:nvCxnSpPr>
      <xdr:spPr>
        <a:xfrm flipV="1">
          <a:off x="8750300" y="10983220"/>
          <a:ext cx="889000" cy="6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138974</xdr:rowOff>
    </xdr:from>
    <xdr:to>
      <xdr:col>41</xdr:col>
      <xdr:colOff>101600</xdr:colOff>
      <xdr:row>64</xdr:row>
      <xdr:rowOff>69124</xdr:rowOff>
    </xdr:to>
    <xdr:sp macro="" textlink="">
      <xdr:nvSpPr>
        <xdr:cNvPr id="252" name="楕円 251">
          <a:extLst>
            <a:ext uri="{FF2B5EF4-FFF2-40B4-BE49-F238E27FC236}">
              <a16:creationId xmlns:a16="http://schemas.microsoft.com/office/drawing/2014/main" id="{00000000-0008-0000-0100-0000FC000000}"/>
            </a:ext>
          </a:extLst>
        </xdr:cNvPr>
        <xdr:cNvSpPr/>
      </xdr:nvSpPr>
      <xdr:spPr>
        <a:xfrm>
          <a:off x="7810500" y="10940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16959</xdr:rowOff>
    </xdr:from>
    <xdr:to>
      <xdr:col>45</xdr:col>
      <xdr:colOff>177800</xdr:colOff>
      <xdr:row>64</xdr:row>
      <xdr:rowOff>18324</xdr:rowOff>
    </xdr:to>
    <xdr:cxnSp macro="">
      <xdr:nvCxnSpPr>
        <xdr:cNvPr id="253" name="直線コネクタ 252">
          <a:extLst>
            <a:ext uri="{FF2B5EF4-FFF2-40B4-BE49-F238E27FC236}">
              <a16:creationId xmlns:a16="http://schemas.microsoft.com/office/drawing/2014/main" id="{00000000-0008-0000-0100-0000FD000000}"/>
            </a:ext>
          </a:extLst>
        </xdr:cNvPr>
        <xdr:cNvCxnSpPr/>
      </xdr:nvCxnSpPr>
      <xdr:spPr>
        <a:xfrm flipV="1">
          <a:off x="7861300" y="10989759"/>
          <a:ext cx="889000" cy="1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140115</xdr:rowOff>
    </xdr:from>
    <xdr:to>
      <xdr:col>36</xdr:col>
      <xdr:colOff>165100</xdr:colOff>
      <xdr:row>64</xdr:row>
      <xdr:rowOff>70265</xdr:rowOff>
    </xdr:to>
    <xdr:sp macro="" textlink="">
      <xdr:nvSpPr>
        <xdr:cNvPr id="254" name="楕円 253">
          <a:extLst>
            <a:ext uri="{FF2B5EF4-FFF2-40B4-BE49-F238E27FC236}">
              <a16:creationId xmlns:a16="http://schemas.microsoft.com/office/drawing/2014/main" id="{00000000-0008-0000-0100-0000FE000000}"/>
            </a:ext>
          </a:extLst>
        </xdr:cNvPr>
        <xdr:cNvSpPr/>
      </xdr:nvSpPr>
      <xdr:spPr>
        <a:xfrm>
          <a:off x="6921500" y="10941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18324</xdr:rowOff>
    </xdr:from>
    <xdr:to>
      <xdr:col>41</xdr:col>
      <xdr:colOff>50800</xdr:colOff>
      <xdr:row>64</xdr:row>
      <xdr:rowOff>19465</xdr:rowOff>
    </xdr:to>
    <xdr:cxnSp macro="">
      <xdr:nvCxnSpPr>
        <xdr:cNvPr id="255" name="直線コネクタ 254">
          <a:extLst>
            <a:ext uri="{FF2B5EF4-FFF2-40B4-BE49-F238E27FC236}">
              <a16:creationId xmlns:a16="http://schemas.microsoft.com/office/drawing/2014/main" id="{00000000-0008-0000-0100-0000FF000000}"/>
            </a:ext>
          </a:extLst>
        </xdr:cNvPr>
        <xdr:cNvCxnSpPr/>
      </xdr:nvCxnSpPr>
      <xdr:spPr>
        <a:xfrm flipV="1">
          <a:off x="6972300" y="10991124"/>
          <a:ext cx="889000" cy="1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120991</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00000000-0008-0000-0100-000000010000}"/>
            </a:ext>
          </a:extLst>
        </xdr:cNvPr>
        <xdr:cNvSpPr txBox="1"/>
      </xdr:nvSpPr>
      <xdr:spPr>
        <a:xfrm>
          <a:off x="9327095" y="10579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125531</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00000000-0008-0000-0100-000001010000}"/>
            </a:ext>
          </a:extLst>
        </xdr:cNvPr>
        <xdr:cNvSpPr txBox="1"/>
      </xdr:nvSpPr>
      <xdr:spPr>
        <a:xfrm>
          <a:off x="8450795" y="10583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149379</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00000000-0008-0000-0100-000002010000}"/>
            </a:ext>
          </a:extLst>
        </xdr:cNvPr>
        <xdr:cNvSpPr txBox="1"/>
      </xdr:nvSpPr>
      <xdr:spPr>
        <a:xfrm>
          <a:off x="7561795" y="10607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138878</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00000000-0008-0000-0100-000003010000}"/>
            </a:ext>
          </a:extLst>
        </xdr:cNvPr>
        <xdr:cNvSpPr txBox="1"/>
      </xdr:nvSpPr>
      <xdr:spPr>
        <a:xfrm>
          <a:off x="6672795" y="10597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52347</xdr:rowOff>
    </xdr:from>
    <xdr:ext cx="599010" cy="259045"/>
    <xdr:sp macro="" textlink="">
      <xdr:nvSpPr>
        <xdr:cNvPr id="260" name="n_1mainValue【橋りょう・トンネル】&#10;一人当たり有形固定資産（償却資産）額">
          <a:extLst>
            <a:ext uri="{FF2B5EF4-FFF2-40B4-BE49-F238E27FC236}">
              <a16:creationId xmlns:a16="http://schemas.microsoft.com/office/drawing/2014/main" id="{00000000-0008-0000-0100-000004010000}"/>
            </a:ext>
          </a:extLst>
        </xdr:cNvPr>
        <xdr:cNvSpPr txBox="1"/>
      </xdr:nvSpPr>
      <xdr:spPr>
        <a:xfrm>
          <a:off x="9327095" y="11025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58886</xdr:rowOff>
    </xdr:from>
    <xdr:ext cx="599010" cy="259045"/>
    <xdr:sp macro="" textlink="">
      <xdr:nvSpPr>
        <xdr:cNvPr id="261" name="n_2mainValue【橋りょう・トンネル】&#10;一人当たり有形固定資産（償却資産）額">
          <a:extLst>
            <a:ext uri="{FF2B5EF4-FFF2-40B4-BE49-F238E27FC236}">
              <a16:creationId xmlns:a16="http://schemas.microsoft.com/office/drawing/2014/main" id="{00000000-0008-0000-0100-000005010000}"/>
            </a:ext>
          </a:extLst>
        </xdr:cNvPr>
        <xdr:cNvSpPr txBox="1"/>
      </xdr:nvSpPr>
      <xdr:spPr>
        <a:xfrm>
          <a:off x="8450795" y="11031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60251</xdr:rowOff>
    </xdr:from>
    <xdr:ext cx="599010" cy="259045"/>
    <xdr:sp macro="" textlink="">
      <xdr:nvSpPr>
        <xdr:cNvPr id="262" name="n_3mainValue【橋りょう・トンネル】&#10;一人当たり有形固定資産（償却資産）額">
          <a:extLst>
            <a:ext uri="{FF2B5EF4-FFF2-40B4-BE49-F238E27FC236}">
              <a16:creationId xmlns:a16="http://schemas.microsoft.com/office/drawing/2014/main" id="{00000000-0008-0000-0100-000006010000}"/>
            </a:ext>
          </a:extLst>
        </xdr:cNvPr>
        <xdr:cNvSpPr txBox="1"/>
      </xdr:nvSpPr>
      <xdr:spPr>
        <a:xfrm>
          <a:off x="7561795" y="11033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64</xdr:row>
      <xdr:rowOff>61392</xdr:rowOff>
    </xdr:from>
    <xdr:ext cx="599010" cy="259045"/>
    <xdr:sp macro="" textlink="">
      <xdr:nvSpPr>
        <xdr:cNvPr id="263" name="n_4mainValue【橋りょう・トンネル】&#10;一人当たり有形固定資産（償却資産）額">
          <a:extLst>
            <a:ext uri="{FF2B5EF4-FFF2-40B4-BE49-F238E27FC236}">
              <a16:creationId xmlns:a16="http://schemas.microsoft.com/office/drawing/2014/main" id="{00000000-0008-0000-0100-000007010000}"/>
            </a:ext>
          </a:extLst>
        </xdr:cNvPr>
        <xdr:cNvSpPr txBox="1"/>
      </xdr:nvSpPr>
      <xdr:spPr>
        <a:xfrm>
          <a:off x="6672795" y="11034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00000000-0008-0000-0100-000008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00000000-0008-0000-0100-000009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0000000-0008-0000-0100-00000A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100-00000B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100-00000C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100-00000D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100-00000E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0000000-0008-0000-0100-00000F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00000000-0008-0000-0100-000010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00000000-0008-0000-0100-000011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00000000-0008-0000-0100-000012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00000000-0008-0000-0100-000013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00000000-0008-0000-0100-000014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00000000-0008-0000-0100-000015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00000000-0008-0000-0100-000016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00000000-0008-0000-0100-000017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00000000-0008-0000-0100-000018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00000000-0008-0000-0100-000019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00000000-0008-0000-0100-00001A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00000000-0008-0000-0100-00001B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00000000-0008-0000-0100-00001C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00000000-0008-0000-0100-00001D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00000000-0008-0000-0100-00001E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00000000-0008-0000-0100-00001F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76200</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00000000-0008-0000-0100-000020010000}"/>
            </a:ext>
          </a:extLst>
        </xdr:cNvPr>
        <xdr:cNvCxnSpPr/>
      </xdr:nvCxnSpPr>
      <xdr:spPr>
        <a:xfrm flipV="1">
          <a:off x="4634865" y="13277850"/>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00000000-0008-0000-0100-00002101000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00000000-0008-0000-0100-000022010000}"/>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22877</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00000000-0008-0000-0100-000023010000}"/>
            </a:ext>
          </a:extLst>
        </xdr:cNvPr>
        <xdr:cNvSpPr txBox="1"/>
      </xdr:nvSpPr>
      <xdr:spPr>
        <a:xfrm>
          <a:off x="4673600" y="13053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76200</xdr:rowOff>
    </xdr:from>
    <xdr:to>
      <xdr:col>24</xdr:col>
      <xdr:colOff>152400</xdr:colOff>
      <xdr:row>77</xdr:row>
      <xdr:rowOff>76200</xdr:rowOff>
    </xdr:to>
    <xdr:cxnSp macro="">
      <xdr:nvCxnSpPr>
        <xdr:cNvPr id="292" name="直線コネクタ 291">
          <a:extLst>
            <a:ext uri="{FF2B5EF4-FFF2-40B4-BE49-F238E27FC236}">
              <a16:creationId xmlns:a16="http://schemas.microsoft.com/office/drawing/2014/main" id="{00000000-0008-0000-0100-000024010000}"/>
            </a:ext>
          </a:extLst>
        </xdr:cNvPr>
        <xdr:cNvCxnSpPr/>
      </xdr:nvCxnSpPr>
      <xdr:spPr>
        <a:xfrm>
          <a:off x="4546600" y="1327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145432</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00000000-0008-0000-0100-000025010000}"/>
            </a:ext>
          </a:extLst>
        </xdr:cNvPr>
        <xdr:cNvSpPr txBox="1"/>
      </xdr:nvSpPr>
      <xdr:spPr>
        <a:xfrm>
          <a:off x="4673600" y="140328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122555</xdr:rowOff>
    </xdr:from>
    <xdr:to>
      <xdr:col>24</xdr:col>
      <xdr:colOff>114300</xdr:colOff>
      <xdr:row>83</xdr:row>
      <xdr:rowOff>52705</xdr:rowOff>
    </xdr:to>
    <xdr:sp macro="" textlink="">
      <xdr:nvSpPr>
        <xdr:cNvPr id="294" name="フローチャート: 判断 293">
          <a:extLst>
            <a:ext uri="{FF2B5EF4-FFF2-40B4-BE49-F238E27FC236}">
              <a16:creationId xmlns:a16="http://schemas.microsoft.com/office/drawing/2014/main" id="{00000000-0008-0000-0100-000026010000}"/>
            </a:ext>
          </a:extLst>
        </xdr:cNvPr>
        <xdr:cNvSpPr/>
      </xdr:nvSpPr>
      <xdr:spPr>
        <a:xfrm>
          <a:off x="4584700" y="1418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103505</xdr:rowOff>
    </xdr:from>
    <xdr:to>
      <xdr:col>20</xdr:col>
      <xdr:colOff>38100</xdr:colOff>
      <xdr:row>83</xdr:row>
      <xdr:rowOff>33655</xdr:rowOff>
    </xdr:to>
    <xdr:sp macro="" textlink="">
      <xdr:nvSpPr>
        <xdr:cNvPr id="295" name="フローチャート: 判断 294">
          <a:extLst>
            <a:ext uri="{FF2B5EF4-FFF2-40B4-BE49-F238E27FC236}">
              <a16:creationId xmlns:a16="http://schemas.microsoft.com/office/drawing/2014/main" id="{00000000-0008-0000-0100-000027010000}"/>
            </a:ext>
          </a:extLst>
        </xdr:cNvPr>
        <xdr:cNvSpPr/>
      </xdr:nvSpPr>
      <xdr:spPr>
        <a:xfrm>
          <a:off x="3746500" y="1416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69214</xdr:rowOff>
    </xdr:from>
    <xdr:to>
      <xdr:col>15</xdr:col>
      <xdr:colOff>101600</xdr:colOff>
      <xdr:row>82</xdr:row>
      <xdr:rowOff>170814</xdr:rowOff>
    </xdr:to>
    <xdr:sp macro="" textlink="">
      <xdr:nvSpPr>
        <xdr:cNvPr id="296" name="フローチャート: 判断 295">
          <a:extLst>
            <a:ext uri="{FF2B5EF4-FFF2-40B4-BE49-F238E27FC236}">
              <a16:creationId xmlns:a16="http://schemas.microsoft.com/office/drawing/2014/main" id="{00000000-0008-0000-0100-000028010000}"/>
            </a:ext>
          </a:extLst>
        </xdr:cNvPr>
        <xdr:cNvSpPr/>
      </xdr:nvSpPr>
      <xdr:spPr>
        <a:xfrm>
          <a:off x="2857500" y="1412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65405</xdr:rowOff>
    </xdr:from>
    <xdr:to>
      <xdr:col>10</xdr:col>
      <xdr:colOff>165100</xdr:colOff>
      <xdr:row>82</xdr:row>
      <xdr:rowOff>167005</xdr:rowOff>
    </xdr:to>
    <xdr:sp macro="" textlink="">
      <xdr:nvSpPr>
        <xdr:cNvPr id="297" name="フローチャート: 判断 296">
          <a:extLst>
            <a:ext uri="{FF2B5EF4-FFF2-40B4-BE49-F238E27FC236}">
              <a16:creationId xmlns:a16="http://schemas.microsoft.com/office/drawing/2014/main" id="{00000000-0008-0000-0100-000029010000}"/>
            </a:ext>
          </a:extLst>
        </xdr:cNvPr>
        <xdr:cNvSpPr/>
      </xdr:nvSpPr>
      <xdr:spPr>
        <a:xfrm>
          <a:off x="1968500" y="1412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52070</xdr:rowOff>
    </xdr:from>
    <xdr:to>
      <xdr:col>6</xdr:col>
      <xdr:colOff>38100</xdr:colOff>
      <xdr:row>82</xdr:row>
      <xdr:rowOff>153670</xdr:rowOff>
    </xdr:to>
    <xdr:sp macro="" textlink="">
      <xdr:nvSpPr>
        <xdr:cNvPr id="298" name="フローチャート: 判断 297">
          <a:extLst>
            <a:ext uri="{FF2B5EF4-FFF2-40B4-BE49-F238E27FC236}">
              <a16:creationId xmlns:a16="http://schemas.microsoft.com/office/drawing/2014/main" id="{00000000-0008-0000-0100-00002A010000}"/>
            </a:ext>
          </a:extLst>
        </xdr:cNvPr>
        <xdr:cNvSpPr/>
      </xdr:nvSpPr>
      <xdr:spPr>
        <a:xfrm>
          <a:off x="1079500" y="1411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100-00002B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100-00002C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100-00002D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100-00002E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100-00002F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153036</xdr:rowOff>
    </xdr:from>
    <xdr:to>
      <xdr:col>24</xdr:col>
      <xdr:colOff>114300</xdr:colOff>
      <xdr:row>83</xdr:row>
      <xdr:rowOff>83186</xdr:rowOff>
    </xdr:to>
    <xdr:sp macro="" textlink="">
      <xdr:nvSpPr>
        <xdr:cNvPr id="304" name="楕円 303">
          <a:extLst>
            <a:ext uri="{FF2B5EF4-FFF2-40B4-BE49-F238E27FC236}">
              <a16:creationId xmlns:a16="http://schemas.microsoft.com/office/drawing/2014/main" id="{00000000-0008-0000-0100-000030010000}"/>
            </a:ext>
          </a:extLst>
        </xdr:cNvPr>
        <xdr:cNvSpPr/>
      </xdr:nvSpPr>
      <xdr:spPr>
        <a:xfrm>
          <a:off x="4584700" y="14211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131463</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00000000-0008-0000-0100-000031010000}"/>
            </a:ext>
          </a:extLst>
        </xdr:cNvPr>
        <xdr:cNvSpPr txBox="1"/>
      </xdr:nvSpPr>
      <xdr:spPr>
        <a:xfrm>
          <a:off x="4673600" y="14190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33020</xdr:rowOff>
    </xdr:from>
    <xdr:to>
      <xdr:col>20</xdr:col>
      <xdr:colOff>38100</xdr:colOff>
      <xdr:row>83</xdr:row>
      <xdr:rowOff>134620</xdr:rowOff>
    </xdr:to>
    <xdr:sp macro="" textlink="">
      <xdr:nvSpPr>
        <xdr:cNvPr id="306" name="楕円 305">
          <a:extLst>
            <a:ext uri="{FF2B5EF4-FFF2-40B4-BE49-F238E27FC236}">
              <a16:creationId xmlns:a16="http://schemas.microsoft.com/office/drawing/2014/main" id="{00000000-0008-0000-0100-000032010000}"/>
            </a:ext>
          </a:extLst>
        </xdr:cNvPr>
        <xdr:cNvSpPr/>
      </xdr:nvSpPr>
      <xdr:spPr>
        <a:xfrm>
          <a:off x="3746500" y="1426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32386</xdr:rowOff>
    </xdr:from>
    <xdr:to>
      <xdr:col>24</xdr:col>
      <xdr:colOff>63500</xdr:colOff>
      <xdr:row>83</xdr:row>
      <xdr:rowOff>83820</xdr:rowOff>
    </xdr:to>
    <xdr:cxnSp macro="">
      <xdr:nvCxnSpPr>
        <xdr:cNvPr id="307" name="直線コネクタ 306">
          <a:extLst>
            <a:ext uri="{FF2B5EF4-FFF2-40B4-BE49-F238E27FC236}">
              <a16:creationId xmlns:a16="http://schemas.microsoft.com/office/drawing/2014/main" id="{00000000-0008-0000-0100-000033010000}"/>
            </a:ext>
          </a:extLst>
        </xdr:cNvPr>
        <xdr:cNvCxnSpPr/>
      </xdr:nvCxnSpPr>
      <xdr:spPr>
        <a:xfrm flipV="1">
          <a:off x="3797300" y="14262736"/>
          <a:ext cx="83820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10161</xdr:rowOff>
    </xdr:from>
    <xdr:to>
      <xdr:col>15</xdr:col>
      <xdr:colOff>101600</xdr:colOff>
      <xdr:row>83</xdr:row>
      <xdr:rowOff>111761</xdr:rowOff>
    </xdr:to>
    <xdr:sp macro="" textlink="">
      <xdr:nvSpPr>
        <xdr:cNvPr id="308" name="楕円 307">
          <a:extLst>
            <a:ext uri="{FF2B5EF4-FFF2-40B4-BE49-F238E27FC236}">
              <a16:creationId xmlns:a16="http://schemas.microsoft.com/office/drawing/2014/main" id="{00000000-0008-0000-0100-000034010000}"/>
            </a:ext>
          </a:extLst>
        </xdr:cNvPr>
        <xdr:cNvSpPr/>
      </xdr:nvSpPr>
      <xdr:spPr>
        <a:xfrm>
          <a:off x="2857500" y="1424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60961</xdr:rowOff>
    </xdr:from>
    <xdr:to>
      <xdr:col>19</xdr:col>
      <xdr:colOff>177800</xdr:colOff>
      <xdr:row>83</xdr:row>
      <xdr:rowOff>83820</xdr:rowOff>
    </xdr:to>
    <xdr:cxnSp macro="">
      <xdr:nvCxnSpPr>
        <xdr:cNvPr id="309" name="直線コネクタ 308">
          <a:extLst>
            <a:ext uri="{FF2B5EF4-FFF2-40B4-BE49-F238E27FC236}">
              <a16:creationId xmlns:a16="http://schemas.microsoft.com/office/drawing/2014/main" id="{00000000-0008-0000-0100-000035010000}"/>
            </a:ext>
          </a:extLst>
        </xdr:cNvPr>
        <xdr:cNvCxnSpPr/>
      </xdr:nvCxnSpPr>
      <xdr:spPr>
        <a:xfrm>
          <a:off x="2908300" y="1429131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158750</xdr:rowOff>
    </xdr:from>
    <xdr:to>
      <xdr:col>10</xdr:col>
      <xdr:colOff>165100</xdr:colOff>
      <xdr:row>83</xdr:row>
      <xdr:rowOff>88900</xdr:rowOff>
    </xdr:to>
    <xdr:sp macro="" textlink="">
      <xdr:nvSpPr>
        <xdr:cNvPr id="310" name="楕円 309">
          <a:extLst>
            <a:ext uri="{FF2B5EF4-FFF2-40B4-BE49-F238E27FC236}">
              <a16:creationId xmlns:a16="http://schemas.microsoft.com/office/drawing/2014/main" id="{00000000-0008-0000-0100-000036010000}"/>
            </a:ext>
          </a:extLst>
        </xdr:cNvPr>
        <xdr:cNvSpPr/>
      </xdr:nvSpPr>
      <xdr:spPr>
        <a:xfrm>
          <a:off x="1968500" y="1421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38100</xdr:rowOff>
    </xdr:from>
    <xdr:to>
      <xdr:col>15</xdr:col>
      <xdr:colOff>50800</xdr:colOff>
      <xdr:row>83</xdr:row>
      <xdr:rowOff>60961</xdr:rowOff>
    </xdr:to>
    <xdr:cxnSp macro="">
      <xdr:nvCxnSpPr>
        <xdr:cNvPr id="311" name="直線コネクタ 310">
          <a:extLst>
            <a:ext uri="{FF2B5EF4-FFF2-40B4-BE49-F238E27FC236}">
              <a16:creationId xmlns:a16="http://schemas.microsoft.com/office/drawing/2014/main" id="{00000000-0008-0000-0100-000037010000}"/>
            </a:ext>
          </a:extLst>
        </xdr:cNvPr>
        <xdr:cNvCxnSpPr/>
      </xdr:nvCxnSpPr>
      <xdr:spPr>
        <a:xfrm>
          <a:off x="2019300" y="1426845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135889</xdr:rowOff>
    </xdr:from>
    <xdr:to>
      <xdr:col>6</xdr:col>
      <xdr:colOff>38100</xdr:colOff>
      <xdr:row>83</xdr:row>
      <xdr:rowOff>66039</xdr:rowOff>
    </xdr:to>
    <xdr:sp macro="" textlink="">
      <xdr:nvSpPr>
        <xdr:cNvPr id="312" name="楕円 311">
          <a:extLst>
            <a:ext uri="{FF2B5EF4-FFF2-40B4-BE49-F238E27FC236}">
              <a16:creationId xmlns:a16="http://schemas.microsoft.com/office/drawing/2014/main" id="{00000000-0008-0000-0100-000038010000}"/>
            </a:ext>
          </a:extLst>
        </xdr:cNvPr>
        <xdr:cNvSpPr/>
      </xdr:nvSpPr>
      <xdr:spPr>
        <a:xfrm>
          <a:off x="1079500" y="1419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15239</xdr:rowOff>
    </xdr:from>
    <xdr:to>
      <xdr:col>10</xdr:col>
      <xdr:colOff>114300</xdr:colOff>
      <xdr:row>83</xdr:row>
      <xdr:rowOff>38100</xdr:rowOff>
    </xdr:to>
    <xdr:cxnSp macro="">
      <xdr:nvCxnSpPr>
        <xdr:cNvPr id="313" name="直線コネクタ 312">
          <a:extLst>
            <a:ext uri="{FF2B5EF4-FFF2-40B4-BE49-F238E27FC236}">
              <a16:creationId xmlns:a16="http://schemas.microsoft.com/office/drawing/2014/main" id="{00000000-0008-0000-0100-000039010000}"/>
            </a:ext>
          </a:extLst>
        </xdr:cNvPr>
        <xdr:cNvCxnSpPr/>
      </xdr:nvCxnSpPr>
      <xdr:spPr>
        <a:xfrm>
          <a:off x="1130300" y="1424558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50182</xdr:rowOff>
    </xdr:from>
    <xdr:ext cx="405111" cy="259045"/>
    <xdr:sp macro="" textlink="">
      <xdr:nvSpPr>
        <xdr:cNvPr id="314" name="n_1aveValue【公営住宅】&#10;有形固定資産減価償却率">
          <a:extLst>
            <a:ext uri="{FF2B5EF4-FFF2-40B4-BE49-F238E27FC236}">
              <a16:creationId xmlns:a16="http://schemas.microsoft.com/office/drawing/2014/main" id="{00000000-0008-0000-0100-00003A010000}"/>
            </a:ext>
          </a:extLst>
        </xdr:cNvPr>
        <xdr:cNvSpPr txBox="1"/>
      </xdr:nvSpPr>
      <xdr:spPr>
        <a:xfrm>
          <a:off x="3582044" y="13937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15891</xdr:rowOff>
    </xdr:from>
    <xdr:ext cx="405111" cy="259045"/>
    <xdr:sp macro="" textlink="">
      <xdr:nvSpPr>
        <xdr:cNvPr id="315" name="n_2aveValue【公営住宅】&#10;有形固定資産減価償却率">
          <a:extLst>
            <a:ext uri="{FF2B5EF4-FFF2-40B4-BE49-F238E27FC236}">
              <a16:creationId xmlns:a16="http://schemas.microsoft.com/office/drawing/2014/main" id="{00000000-0008-0000-0100-00003B010000}"/>
            </a:ext>
          </a:extLst>
        </xdr:cNvPr>
        <xdr:cNvSpPr txBox="1"/>
      </xdr:nvSpPr>
      <xdr:spPr>
        <a:xfrm>
          <a:off x="2705744" y="13903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12082</xdr:rowOff>
    </xdr:from>
    <xdr:ext cx="405111" cy="259045"/>
    <xdr:sp macro="" textlink="">
      <xdr:nvSpPr>
        <xdr:cNvPr id="316" name="n_3aveValue【公営住宅】&#10;有形固定資産減価償却率">
          <a:extLst>
            <a:ext uri="{FF2B5EF4-FFF2-40B4-BE49-F238E27FC236}">
              <a16:creationId xmlns:a16="http://schemas.microsoft.com/office/drawing/2014/main" id="{00000000-0008-0000-0100-00003C010000}"/>
            </a:ext>
          </a:extLst>
        </xdr:cNvPr>
        <xdr:cNvSpPr txBox="1"/>
      </xdr:nvSpPr>
      <xdr:spPr>
        <a:xfrm>
          <a:off x="1816744" y="1389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170197</xdr:rowOff>
    </xdr:from>
    <xdr:ext cx="405111" cy="259045"/>
    <xdr:sp macro="" textlink="">
      <xdr:nvSpPr>
        <xdr:cNvPr id="317" name="n_4aveValue【公営住宅】&#10;有形固定資産減価償却率">
          <a:extLst>
            <a:ext uri="{FF2B5EF4-FFF2-40B4-BE49-F238E27FC236}">
              <a16:creationId xmlns:a16="http://schemas.microsoft.com/office/drawing/2014/main" id="{00000000-0008-0000-0100-00003D010000}"/>
            </a:ext>
          </a:extLst>
        </xdr:cNvPr>
        <xdr:cNvSpPr txBox="1"/>
      </xdr:nvSpPr>
      <xdr:spPr>
        <a:xfrm>
          <a:off x="927744" y="1388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125747</xdr:rowOff>
    </xdr:from>
    <xdr:ext cx="405111" cy="259045"/>
    <xdr:sp macro="" textlink="">
      <xdr:nvSpPr>
        <xdr:cNvPr id="318" name="n_1mainValue【公営住宅】&#10;有形固定資産減価償却率">
          <a:extLst>
            <a:ext uri="{FF2B5EF4-FFF2-40B4-BE49-F238E27FC236}">
              <a16:creationId xmlns:a16="http://schemas.microsoft.com/office/drawing/2014/main" id="{00000000-0008-0000-0100-00003E010000}"/>
            </a:ext>
          </a:extLst>
        </xdr:cNvPr>
        <xdr:cNvSpPr txBox="1"/>
      </xdr:nvSpPr>
      <xdr:spPr>
        <a:xfrm>
          <a:off x="3582044" y="1435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102888</xdr:rowOff>
    </xdr:from>
    <xdr:ext cx="405111" cy="259045"/>
    <xdr:sp macro="" textlink="">
      <xdr:nvSpPr>
        <xdr:cNvPr id="319" name="n_2mainValue【公営住宅】&#10;有形固定資産減価償却率">
          <a:extLst>
            <a:ext uri="{FF2B5EF4-FFF2-40B4-BE49-F238E27FC236}">
              <a16:creationId xmlns:a16="http://schemas.microsoft.com/office/drawing/2014/main" id="{00000000-0008-0000-0100-00003F010000}"/>
            </a:ext>
          </a:extLst>
        </xdr:cNvPr>
        <xdr:cNvSpPr txBox="1"/>
      </xdr:nvSpPr>
      <xdr:spPr>
        <a:xfrm>
          <a:off x="2705744" y="1433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80027</xdr:rowOff>
    </xdr:from>
    <xdr:ext cx="405111" cy="259045"/>
    <xdr:sp macro="" textlink="">
      <xdr:nvSpPr>
        <xdr:cNvPr id="320" name="n_3mainValue【公営住宅】&#10;有形固定資産減価償却率">
          <a:extLst>
            <a:ext uri="{FF2B5EF4-FFF2-40B4-BE49-F238E27FC236}">
              <a16:creationId xmlns:a16="http://schemas.microsoft.com/office/drawing/2014/main" id="{00000000-0008-0000-0100-000040010000}"/>
            </a:ext>
          </a:extLst>
        </xdr:cNvPr>
        <xdr:cNvSpPr txBox="1"/>
      </xdr:nvSpPr>
      <xdr:spPr>
        <a:xfrm>
          <a:off x="1816744" y="1431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57166</xdr:rowOff>
    </xdr:from>
    <xdr:ext cx="405111" cy="259045"/>
    <xdr:sp macro="" textlink="">
      <xdr:nvSpPr>
        <xdr:cNvPr id="321" name="n_4mainValue【公営住宅】&#10;有形固定資産減価償却率">
          <a:extLst>
            <a:ext uri="{FF2B5EF4-FFF2-40B4-BE49-F238E27FC236}">
              <a16:creationId xmlns:a16="http://schemas.microsoft.com/office/drawing/2014/main" id="{00000000-0008-0000-0100-000041010000}"/>
            </a:ext>
          </a:extLst>
        </xdr:cNvPr>
        <xdr:cNvSpPr txBox="1"/>
      </xdr:nvSpPr>
      <xdr:spPr>
        <a:xfrm>
          <a:off x="927744" y="1428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00000000-0008-0000-0100-000042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00000000-0008-0000-0100-000043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00000000-0008-0000-0100-000044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00000000-0008-0000-0100-000045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00000000-0008-0000-0100-000046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00000000-0008-0000-0100-000047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00000000-0008-0000-0100-000048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00000000-0008-0000-0100-000049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00000000-0008-0000-0100-00004A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00000000-0008-0000-0100-00004B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00000000-0008-0000-0100-00004C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00000000-0008-0000-0100-00004D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00000000-0008-0000-0100-00004E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00000000-0008-0000-0100-00004F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00000000-0008-0000-0100-000050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00000000-0008-0000-0100-000051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00000000-0008-0000-0100-000052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00000000-0008-0000-0100-000053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00000000-0008-0000-0100-000054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00000000-0008-0000-0100-000055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00000000-0008-0000-0100-000056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3" name="テキスト ボックス 342">
          <a:extLst>
            <a:ext uri="{FF2B5EF4-FFF2-40B4-BE49-F238E27FC236}">
              <a16:creationId xmlns:a16="http://schemas.microsoft.com/office/drawing/2014/main" id="{00000000-0008-0000-0100-000057010000}"/>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00000000-0008-0000-0100-000058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61340</xdr:rowOff>
    </xdr:from>
    <xdr:to>
      <xdr:col>54</xdr:col>
      <xdr:colOff>189865</xdr:colOff>
      <xdr:row>86</xdr:row>
      <xdr:rowOff>107442</xdr:rowOff>
    </xdr:to>
    <xdr:cxnSp macro="">
      <xdr:nvCxnSpPr>
        <xdr:cNvPr id="345" name="直線コネクタ 344">
          <a:extLst>
            <a:ext uri="{FF2B5EF4-FFF2-40B4-BE49-F238E27FC236}">
              <a16:creationId xmlns:a16="http://schemas.microsoft.com/office/drawing/2014/main" id="{00000000-0008-0000-0100-000059010000}"/>
            </a:ext>
          </a:extLst>
        </xdr:cNvPr>
        <xdr:cNvCxnSpPr/>
      </xdr:nvCxnSpPr>
      <xdr:spPr>
        <a:xfrm flipV="1">
          <a:off x="10476865" y="13434440"/>
          <a:ext cx="0" cy="14177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111269</xdr:rowOff>
    </xdr:from>
    <xdr:ext cx="469744" cy="259045"/>
    <xdr:sp macro="" textlink="">
      <xdr:nvSpPr>
        <xdr:cNvPr id="346" name="【公営住宅】&#10;一人当たり面積最小値テキスト">
          <a:extLst>
            <a:ext uri="{FF2B5EF4-FFF2-40B4-BE49-F238E27FC236}">
              <a16:creationId xmlns:a16="http://schemas.microsoft.com/office/drawing/2014/main" id="{00000000-0008-0000-0100-00005A010000}"/>
            </a:ext>
          </a:extLst>
        </xdr:cNvPr>
        <xdr:cNvSpPr txBox="1"/>
      </xdr:nvSpPr>
      <xdr:spPr>
        <a:xfrm>
          <a:off x="10515600" y="14855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107442</xdr:rowOff>
    </xdr:from>
    <xdr:to>
      <xdr:col>55</xdr:col>
      <xdr:colOff>88900</xdr:colOff>
      <xdr:row>86</xdr:row>
      <xdr:rowOff>107442</xdr:rowOff>
    </xdr:to>
    <xdr:cxnSp macro="">
      <xdr:nvCxnSpPr>
        <xdr:cNvPr id="347" name="直線コネクタ 346">
          <a:extLst>
            <a:ext uri="{FF2B5EF4-FFF2-40B4-BE49-F238E27FC236}">
              <a16:creationId xmlns:a16="http://schemas.microsoft.com/office/drawing/2014/main" id="{00000000-0008-0000-0100-00005B010000}"/>
            </a:ext>
          </a:extLst>
        </xdr:cNvPr>
        <xdr:cNvCxnSpPr/>
      </xdr:nvCxnSpPr>
      <xdr:spPr>
        <a:xfrm>
          <a:off x="10388600" y="14852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8017</xdr:rowOff>
    </xdr:from>
    <xdr:ext cx="469744" cy="259045"/>
    <xdr:sp macro="" textlink="">
      <xdr:nvSpPr>
        <xdr:cNvPr id="348" name="【公営住宅】&#10;一人当たり面積最大値テキスト">
          <a:extLst>
            <a:ext uri="{FF2B5EF4-FFF2-40B4-BE49-F238E27FC236}">
              <a16:creationId xmlns:a16="http://schemas.microsoft.com/office/drawing/2014/main" id="{00000000-0008-0000-0100-00005C010000}"/>
            </a:ext>
          </a:extLst>
        </xdr:cNvPr>
        <xdr:cNvSpPr txBox="1"/>
      </xdr:nvSpPr>
      <xdr:spPr>
        <a:xfrm>
          <a:off x="10515600" y="13209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61340</xdr:rowOff>
    </xdr:from>
    <xdr:to>
      <xdr:col>55</xdr:col>
      <xdr:colOff>88900</xdr:colOff>
      <xdr:row>78</xdr:row>
      <xdr:rowOff>61340</xdr:rowOff>
    </xdr:to>
    <xdr:cxnSp macro="">
      <xdr:nvCxnSpPr>
        <xdr:cNvPr id="349" name="直線コネクタ 348">
          <a:extLst>
            <a:ext uri="{FF2B5EF4-FFF2-40B4-BE49-F238E27FC236}">
              <a16:creationId xmlns:a16="http://schemas.microsoft.com/office/drawing/2014/main" id="{00000000-0008-0000-0100-00005D010000}"/>
            </a:ext>
          </a:extLst>
        </xdr:cNvPr>
        <xdr:cNvCxnSpPr/>
      </xdr:nvCxnSpPr>
      <xdr:spPr>
        <a:xfrm>
          <a:off x="10388600" y="13434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57993</xdr:rowOff>
    </xdr:from>
    <xdr:ext cx="469744" cy="259045"/>
    <xdr:sp macro="" textlink="">
      <xdr:nvSpPr>
        <xdr:cNvPr id="350" name="【公営住宅】&#10;一人当たり面積平均値テキスト">
          <a:extLst>
            <a:ext uri="{FF2B5EF4-FFF2-40B4-BE49-F238E27FC236}">
              <a16:creationId xmlns:a16="http://schemas.microsoft.com/office/drawing/2014/main" id="{00000000-0008-0000-0100-00005E010000}"/>
            </a:ext>
          </a:extLst>
        </xdr:cNvPr>
        <xdr:cNvSpPr txBox="1"/>
      </xdr:nvSpPr>
      <xdr:spPr>
        <a:xfrm>
          <a:off x="10515600" y="142883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35116</xdr:rowOff>
    </xdr:from>
    <xdr:to>
      <xdr:col>55</xdr:col>
      <xdr:colOff>50800</xdr:colOff>
      <xdr:row>84</xdr:row>
      <xdr:rowOff>136716</xdr:rowOff>
    </xdr:to>
    <xdr:sp macro="" textlink="">
      <xdr:nvSpPr>
        <xdr:cNvPr id="351" name="フローチャート: 判断 350">
          <a:extLst>
            <a:ext uri="{FF2B5EF4-FFF2-40B4-BE49-F238E27FC236}">
              <a16:creationId xmlns:a16="http://schemas.microsoft.com/office/drawing/2014/main" id="{00000000-0008-0000-0100-00005F010000}"/>
            </a:ext>
          </a:extLst>
        </xdr:cNvPr>
        <xdr:cNvSpPr/>
      </xdr:nvSpPr>
      <xdr:spPr>
        <a:xfrm>
          <a:off x="10426700" y="14436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36258</xdr:rowOff>
    </xdr:from>
    <xdr:to>
      <xdr:col>50</xdr:col>
      <xdr:colOff>165100</xdr:colOff>
      <xdr:row>84</xdr:row>
      <xdr:rowOff>137858</xdr:rowOff>
    </xdr:to>
    <xdr:sp macro="" textlink="">
      <xdr:nvSpPr>
        <xdr:cNvPr id="352" name="フローチャート: 判断 351">
          <a:extLst>
            <a:ext uri="{FF2B5EF4-FFF2-40B4-BE49-F238E27FC236}">
              <a16:creationId xmlns:a16="http://schemas.microsoft.com/office/drawing/2014/main" id="{00000000-0008-0000-0100-000060010000}"/>
            </a:ext>
          </a:extLst>
        </xdr:cNvPr>
        <xdr:cNvSpPr/>
      </xdr:nvSpPr>
      <xdr:spPr>
        <a:xfrm>
          <a:off x="9588500" y="14438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72834</xdr:rowOff>
    </xdr:from>
    <xdr:to>
      <xdr:col>46</xdr:col>
      <xdr:colOff>38100</xdr:colOff>
      <xdr:row>85</xdr:row>
      <xdr:rowOff>2984</xdr:rowOff>
    </xdr:to>
    <xdr:sp macro="" textlink="">
      <xdr:nvSpPr>
        <xdr:cNvPr id="353" name="フローチャート: 判断 352">
          <a:extLst>
            <a:ext uri="{FF2B5EF4-FFF2-40B4-BE49-F238E27FC236}">
              <a16:creationId xmlns:a16="http://schemas.microsoft.com/office/drawing/2014/main" id="{00000000-0008-0000-0100-000061010000}"/>
            </a:ext>
          </a:extLst>
        </xdr:cNvPr>
        <xdr:cNvSpPr/>
      </xdr:nvSpPr>
      <xdr:spPr>
        <a:xfrm>
          <a:off x="8699500" y="1447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55880</xdr:rowOff>
    </xdr:from>
    <xdr:to>
      <xdr:col>41</xdr:col>
      <xdr:colOff>101600</xdr:colOff>
      <xdr:row>84</xdr:row>
      <xdr:rowOff>157480</xdr:rowOff>
    </xdr:to>
    <xdr:sp macro="" textlink="">
      <xdr:nvSpPr>
        <xdr:cNvPr id="354" name="フローチャート: 判断 353">
          <a:extLst>
            <a:ext uri="{FF2B5EF4-FFF2-40B4-BE49-F238E27FC236}">
              <a16:creationId xmlns:a16="http://schemas.microsoft.com/office/drawing/2014/main" id="{00000000-0008-0000-0100-000062010000}"/>
            </a:ext>
          </a:extLst>
        </xdr:cNvPr>
        <xdr:cNvSpPr/>
      </xdr:nvSpPr>
      <xdr:spPr>
        <a:xfrm>
          <a:off x="7810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42163</xdr:rowOff>
    </xdr:from>
    <xdr:to>
      <xdr:col>36</xdr:col>
      <xdr:colOff>165100</xdr:colOff>
      <xdr:row>84</xdr:row>
      <xdr:rowOff>143763</xdr:rowOff>
    </xdr:to>
    <xdr:sp macro="" textlink="">
      <xdr:nvSpPr>
        <xdr:cNvPr id="355" name="フローチャート: 判断 354">
          <a:extLst>
            <a:ext uri="{FF2B5EF4-FFF2-40B4-BE49-F238E27FC236}">
              <a16:creationId xmlns:a16="http://schemas.microsoft.com/office/drawing/2014/main" id="{00000000-0008-0000-0100-000063010000}"/>
            </a:ext>
          </a:extLst>
        </xdr:cNvPr>
        <xdr:cNvSpPr/>
      </xdr:nvSpPr>
      <xdr:spPr>
        <a:xfrm>
          <a:off x="6921500" y="1444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100-000064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100-000065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100-000066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100-000067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100-000068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69596</xdr:rowOff>
    </xdr:from>
    <xdr:to>
      <xdr:col>55</xdr:col>
      <xdr:colOff>50800</xdr:colOff>
      <xdr:row>85</xdr:row>
      <xdr:rowOff>171196</xdr:rowOff>
    </xdr:to>
    <xdr:sp macro="" textlink="">
      <xdr:nvSpPr>
        <xdr:cNvPr id="361" name="楕円 360">
          <a:extLst>
            <a:ext uri="{FF2B5EF4-FFF2-40B4-BE49-F238E27FC236}">
              <a16:creationId xmlns:a16="http://schemas.microsoft.com/office/drawing/2014/main" id="{00000000-0008-0000-0100-000069010000}"/>
            </a:ext>
          </a:extLst>
        </xdr:cNvPr>
        <xdr:cNvSpPr/>
      </xdr:nvSpPr>
      <xdr:spPr>
        <a:xfrm>
          <a:off x="10426700" y="14642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48023</xdr:rowOff>
    </xdr:from>
    <xdr:ext cx="469744" cy="259045"/>
    <xdr:sp macro="" textlink="">
      <xdr:nvSpPr>
        <xdr:cNvPr id="362" name="【公営住宅】&#10;一人当たり面積該当値テキスト">
          <a:extLst>
            <a:ext uri="{FF2B5EF4-FFF2-40B4-BE49-F238E27FC236}">
              <a16:creationId xmlns:a16="http://schemas.microsoft.com/office/drawing/2014/main" id="{00000000-0008-0000-0100-00006A010000}"/>
            </a:ext>
          </a:extLst>
        </xdr:cNvPr>
        <xdr:cNvSpPr txBox="1"/>
      </xdr:nvSpPr>
      <xdr:spPr>
        <a:xfrm>
          <a:off x="10515600" y="14621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72834</xdr:rowOff>
    </xdr:from>
    <xdr:to>
      <xdr:col>50</xdr:col>
      <xdr:colOff>165100</xdr:colOff>
      <xdr:row>86</xdr:row>
      <xdr:rowOff>2984</xdr:rowOff>
    </xdr:to>
    <xdr:sp macro="" textlink="">
      <xdr:nvSpPr>
        <xdr:cNvPr id="363" name="楕円 362">
          <a:extLst>
            <a:ext uri="{FF2B5EF4-FFF2-40B4-BE49-F238E27FC236}">
              <a16:creationId xmlns:a16="http://schemas.microsoft.com/office/drawing/2014/main" id="{00000000-0008-0000-0100-00006B010000}"/>
            </a:ext>
          </a:extLst>
        </xdr:cNvPr>
        <xdr:cNvSpPr/>
      </xdr:nvSpPr>
      <xdr:spPr>
        <a:xfrm>
          <a:off x="9588500" y="14646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120396</xdr:rowOff>
    </xdr:from>
    <xdr:to>
      <xdr:col>55</xdr:col>
      <xdr:colOff>0</xdr:colOff>
      <xdr:row>85</xdr:row>
      <xdr:rowOff>123634</xdr:rowOff>
    </xdr:to>
    <xdr:cxnSp macro="">
      <xdr:nvCxnSpPr>
        <xdr:cNvPr id="364" name="直線コネクタ 363">
          <a:extLst>
            <a:ext uri="{FF2B5EF4-FFF2-40B4-BE49-F238E27FC236}">
              <a16:creationId xmlns:a16="http://schemas.microsoft.com/office/drawing/2014/main" id="{00000000-0008-0000-0100-00006C010000}"/>
            </a:ext>
          </a:extLst>
        </xdr:cNvPr>
        <xdr:cNvCxnSpPr/>
      </xdr:nvCxnSpPr>
      <xdr:spPr>
        <a:xfrm flipV="1">
          <a:off x="9639300" y="14693646"/>
          <a:ext cx="838200" cy="3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77215</xdr:rowOff>
    </xdr:from>
    <xdr:to>
      <xdr:col>46</xdr:col>
      <xdr:colOff>38100</xdr:colOff>
      <xdr:row>86</xdr:row>
      <xdr:rowOff>7365</xdr:rowOff>
    </xdr:to>
    <xdr:sp macro="" textlink="">
      <xdr:nvSpPr>
        <xdr:cNvPr id="365" name="楕円 364">
          <a:extLst>
            <a:ext uri="{FF2B5EF4-FFF2-40B4-BE49-F238E27FC236}">
              <a16:creationId xmlns:a16="http://schemas.microsoft.com/office/drawing/2014/main" id="{00000000-0008-0000-0100-00006D010000}"/>
            </a:ext>
          </a:extLst>
        </xdr:cNvPr>
        <xdr:cNvSpPr/>
      </xdr:nvSpPr>
      <xdr:spPr>
        <a:xfrm>
          <a:off x="8699500" y="1465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123634</xdr:rowOff>
    </xdr:from>
    <xdr:to>
      <xdr:col>50</xdr:col>
      <xdr:colOff>114300</xdr:colOff>
      <xdr:row>85</xdr:row>
      <xdr:rowOff>128015</xdr:rowOff>
    </xdr:to>
    <xdr:cxnSp macro="">
      <xdr:nvCxnSpPr>
        <xdr:cNvPr id="366" name="直線コネクタ 365">
          <a:extLst>
            <a:ext uri="{FF2B5EF4-FFF2-40B4-BE49-F238E27FC236}">
              <a16:creationId xmlns:a16="http://schemas.microsoft.com/office/drawing/2014/main" id="{00000000-0008-0000-0100-00006E010000}"/>
            </a:ext>
          </a:extLst>
        </xdr:cNvPr>
        <xdr:cNvCxnSpPr/>
      </xdr:nvCxnSpPr>
      <xdr:spPr>
        <a:xfrm flipV="1">
          <a:off x="8750300" y="14696884"/>
          <a:ext cx="889000" cy="4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80835</xdr:rowOff>
    </xdr:from>
    <xdr:to>
      <xdr:col>41</xdr:col>
      <xdr:colOff>101600</xdr:colOff>
      <xdr:row>86</xdr:row>
      <xdr:rowOff>10985</xdr:rowOff>
    </xdr:to>
    <xdr:sp macro="" textlink="">
      <xdr:nvSpPr>
        <xdr:cNvPr id="367" name="楕円 366">
          <a:extLst>
            <a:ext uri="{FF2B5EF4-FFF2-40B4-BE49-F238E27FC236}">
              <a16:creationId xmlns:a16="http://schemas.microsoft.com/office/drawing/2014/main" id="{00000000-0008-0000-0100-00006F010000}"/>
            </a:ext>
          </a:extLst>
        </xdr:cNvPr>
        <xdr:cNvSpPr/>
      </xdr:nvSpPr>
      <xdr:spPr>
        <a:xfrm>
          <a:off x="7810500" y="14654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128015</xdr:rowOff>
    </xdr:from>
    <xdr:to>
      <xdr:col>45</xdr:col>
      <xdr:colOff>177800</xdr:colOff>
      <xdr:row>85</xdr:row>
      <xdr:rowOff>131635</xdr:rowOff>
    </xdr:to>
    <xdr:cxnSp macro="">
      <xdr:nvCxnSpPr>
        <xdr:cNvPr id="368" name="直線コネクタ 367">
          <a:extLst>
            <a:ext uri="{FF2B5EF4-FFF2-40B4-BE49-F238E27FC236}">
              <a16:creationId xmlns:a16="http://schemas.microsoft.com/office/drawing/2014/main" id="{00000000-0008-0000-0100-000070010000}"/>
            </a:ext>
          </a:extLst>
        </xdr:cNvPr>
        <xdr:cNvCxnSpPr/>
      </xdr:nvCxnSpPr>
      <xdr:spPr>
        <a:xfrm flipV="1">
          <a:off x="7861300" y="14701265"/>
          <a:ext cx="889000" cy="3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83883</xdr:rowOff>
    </xdr:from>
    <xdr:to>
      <xdr:col>36</xdr:col>
      <xdr:colOff>165100</xdr:colOff>
      <xdr:row>86</xdr:row>
      <xdr:rowOff>14033</xdr:rowOff>
    </xdr:to>
    <xdr:sp macro="" textlink="">
      <xdr:nvSpPr>
        <xdr:cNvPr id="369" name="楕円 368">
          <a:extLst>
            <a:ext uri="{FF2B5EF4-FFF2-40B4-BE49-F238E27FC236}">
              <a16:creationId xmlns:a16="http://schemas.microsoft.com/office/drawing/2014/main" id="{00000000-0008-0000-0100-000071010000}"/>
            </a:ext>
          </a:extLst>
        </xdr:cNvPr>
        <xdr:cNvSpPr/>
      </xdr:nvSpPr>
      <xdr:spPr>
        <a:xfrm>
          <a:off x="6921500" y="14657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131635</xdr:rowOff>
    </xdr:from>
    <xdr:to>
      <xdr:col>41</xdr:col>
      <xdr:colOff>50800</xdr:colOff>
      <xdr:row>85</xdr:row>
      <xdr:rowOff>134683</xdr:rowOff>
    </xdr:to>
    <xdr:cxnSp macro="">
      <xdr:nvCxnSpPr>
        <xdr:cNvPr id="370" name="直線コネクタ 369">
          <a:extLst>
            <a:ext uri="{FF2B5EF4-FFF2-40B4-BE49-F238E27FC236}">
              <a16:creationId xmlns:a16="http://schemas.microsoft.com/office/drawing/2014/main" id="{00000000-0008-0000-0100-000072010000}"/>
            </a:ext>
          </a:extLst>
        </xdr:cNvPr>
        <xdr:cNvCxnSpPr/>
      </xdr:nvCxnSpPr>
      <xdr:spPr>
        <a:xfrm flipV="1">
          <a:off x="6972300" y="14704885"/>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154385</xdr:rowOff>
    </xdr:from>
    <xdr:ext cx="469744" cy="259045"/>
    <xdr:sp macro="" textlink="">
      <xdr:nvSpPr>
        <xdr:cNvPr id="371" name="n_1aveValue【公営住宅】&#10;一人当たり面積">
          <a:extLst>
            <a:ext uri="{FF2B5EF4-FFF2-40B4-BE49-F238E27FC236}">
              <a16:creationId xmlns:a16="http://schemas.microsoft.com/office/drawing/2014/main" id="{00000000-0008-0000-0100-000073010000}"/>
            </a:ext>
          </a:extLst>
        </xdr:cNvPr>
        <xdr:cNvSpPr txBox="1"/>
      </xdr:nvSpPr>
      <xdr:spPr>
        <a:xfrm>
          <a:off x="9391727" y="14213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19511</xdr:rowOff>
    </xdr:from>
    <xdr:ext cx="469744" cy="259045"/>
    <xdr:sp macro="" textlink="">
      <xdr:nvSpPr>
        <xdr:cNvPr id="372" name="n_2aveValue【公営住宅】&#10;一人当たり面積">
          <a:extLst>
            <a:ext uri="{FF2B5EF4-FFF2-40B4-BE49-F238E27FC236}">
              <a16:creationId xmlns:a16="http://schemas.microsoft.com/office/drawing/2014/main" id="{00000000-0008-0000-0100-000074010000}"/>
            </a:ext>
          </a:extLst>
        </xdr:cNvPr>
        <xdr:cNvSpPr txBox="1"/>
      </xdr:nvSpPr>
      <xdr:spPr>
        <a:xfrm>
          <a:off x="8515427" y="14249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2557</xdr:rowOff>
    </xdr:from>
    <xdr:ext cx="469744" cy="259045"/>
    <xdr:sp macro="" textlink="">
      <xdr:nvSpPr>
        <xdr:cNvPr id="373" name="n_3aveValue【公営住宅】&#10;一人当たり面積">
          <a:extLst>
            <a:ext uri="{FF2B5EF4-FFF2-40B4-BE49-F238E27FC236}">
              <a16:creationId xmlns:a16="http://schemas.microsoft.com/office/drawing/2014/main" id="{00000000-0008-0000-0100-000075010000}"/>
            </a:ext>
          </a:extLst>
        </xdr:cNvPr>
        <xdr:cNvSpPr txBox="1"/>
      </xdr:nvSpPr>
      <xdr:spPr>
        <a:xfrm>
          <a:off x="7626427" y="1423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160290</xdr:rowOff>
    </xdr:from>
    <xdr:ext cx="469744" cy="259045"/>
    <xdr:sp macro="" textlink="">
      <xdr:nvSpPr>
        <xdr:cNvPr id="374" name="n_4aveValue【公営住宅】&#10;一人当たり面積">
          <a:extLst>
            <a:ext uri="{FF2B5EF4-FFF2-40B4-BE49-F238E27FC236}">
              <a16:creationId xmlns:a16="http://schemas.microsoft.com/office/drawing/2014/main" id="{00000000-0008-0000-0100-000076010000}"/>
            </a:ext>
          </a:extLst>
        </xdr:cNvPr>
        <xdr:cNvSpPr txBox="1"/>
      </xdr:nvSpPr>
      <xdr:spPr>
        <a:xfrm>
          <a:off x="6737427" y="1421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165561</xdr:rowOff>
    </xdr:from>
    <xdr:ext cx="469744" cy="259045"/>
    <xdr:sp macro="" textlink="">
      <xdr:nvSpPr>
        <xdr:cNvPr id="375" name="n_1mainValue【公営住宅】&#10;一人当たり面積">
          <a:extLst>
            <a:ext uri="{FF2B5EF4-FFF2-40B4-BE49-F238E27FC236}">
              <a16:creationId xmlns:a16="http://schemas.microsoft.com/office/drawing/2014/main" id="{00000000-0008-0000-0100-000077010000}"/>
            </a:ext>
          </a:extLst>
        </xdr:cNvPr>
        <xdr:cNvSpPr txBox="1"/>
      </xdr:nvSpPr>
      <xdr:spPr>
        <a:xfrm>
          <a:off x="9391727" y="14738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169942</xdr:rowOff>
    </xdr:from>
    <xdr:ext cx="469744" cy="259045"/>
    <xdr:sp macro="" textlink="">
      <xdr:nvSpPr>
        <xdr:cNvPr id="376" name="n_2mainValue【公営住宅】&#10;一人当たり面積">
          <a:extLst>
            <a:ext uri="{FF2B5EF4-FFF2-40B4-BE49-F238E27FC236}">
              <a16:creationId xmlns:a16="http://schemas.microsoft.com/office/drawing/2014/main" id="{00000000-0008-0000-0100-000078010000}"/>
            </a:ext>
          </a:extLst>
        </xdr:cNvPr>
        <xdr:cNvSpPr txBox="1"/>
      </xdr:nvSpPr>
      <xdr:spPr>
        <a:xfrm>
          <a:off x="8515427" y="14743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2112</xdr:rowOff>
    </xdr:from>
    <xdr:ext cx="469744" cy="259045"/>
    <xdr:sp macro="" textlink="">
      <xdr:nvSpPr>
        <xdr:cNvPr id="377" name="n_3mainValue【公営住宅】&#10;一人当たり面積">
          <a:extLst>
            <a:ext uri="{FF2B5EF4-FFF2-40B4-BE49-F238E27FC236}">
              <a16:creationId xmlns:a16="http://schemas.microsoft.com/office/drawing/2014/main" id="{00000000-0008-0000-0100-000079010000}"/>
            </a:ext>
          </a:extLst>
        </xdr:cNvPr>
        <xdr:cNvSpPr txBox="1"/>
      </xdr:nvSpPr>
      <xdr:spPr>
        <a:xfrm>
          <a:off x="7626427" y="14746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5160</xdr:rowOff>
    </xdr:from>
    <xdr:ext cx="469744" cy="259045"/>
    <xdr:sp macro="" textlink="">
      <xdr:nvSpPr>
        <xdr:cNvPr id="378" name="n_4mainValue【公営住宅】&#10;一人当たり面積">
          <a:extLst>
            <a:ext uri="{FF2B5EF4-FFF2-40B4-BE49-F238E27FC236}">
              <a16:creationId xmlns:a16="http://schemas.microsoft.com/office/drawing/2014/main" id="{00000000-0008-0000-0100-00007A010000}"/>
            </a:ext>
          </a:extLst>
        </xdr:cNvPr>
        <xdr:cNvSpPr txBox="1"/>
      </xdr:nvSpPr>
      <xdr:spPr>
        <a:xfrm>
          <a:off x="6737427" y="14749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00000000-0008-0000-0100-00007B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00000000-0008-0000-0100-00007C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00000000-0008-0000-0100-00007D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00000000-0008-0000-0100-00007E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00000000-0008-0000-0100-00007F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00000000-0008-0000-0100-000080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00000000-0008-0000-0100-000081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00000000-0008-0000-0100-000082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a:extLst>
            <a:ext uri="{FF2B5EF4-FFF2-40B4-BE49-F238E27FC236}">
              <a16:creationId xmlns:a16="http://schemas.microsoft.com/office/drawing/2014/main" id="{00000000-0008-0000-0100-000083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a:extLst>
            <a:ext uri="{FF2B5EF4-FFF2-40B4-BE49-F238E27FC236}">
              <a16:creationId xmlns:a16="http://schemas.microsoft.com/office/drawing/2014/main" id="{00000000-0008-0000-0100-000084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9" name="テキスト ボックス 388">
          <a:extLst>
            <a:ext uri="{FF2B5EF4-FFF2-40B4-BE49-F238E27FC236}">
              <a16:creationId xmlns:a16="http://schemas.microsoft.com/office/drawing/2014/main" id="{00000000-0008-0000-0100-000085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0" name="直線コネクタ 389">
          <a:extLst>
            <a:ext uri="{FF2B5EF4-FFF2-40B4-BE49-F238E27FC236}">
              <a16:creationId xmlns:a16="http://schemas.microsoft.com/office/drawing/2014/main" id="{00000000-0008-0000-0100-000086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1" name="テキスト ボックス 390">
          <a:extLst>
            <a:ext uri="{FF2B5EF4-FFF2-40B4-BE49-F238E27FC236}">
              <a16:creationId xmlns:a16="http://schemas.microsoft.com/office/drawing/2014/main" id="{00000000-0008-0000-0100-000087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2" name="直線コネクタ 391">
          <a:extLst>
            <a:ext uri="{FF2B5EF4-FFF2-40B4-BE49-F238E27FC236}">
              <a16:creationId xmlns:a16="http://schemas.microsoft.com/office/drawing/2014/main" id="{00000000-0008-0000-0100-000088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3" name="テキスト ボックス 392">
          <a:extLst>
            <a:ext uri="{FF2B5EF4-FFF2-40B4-BE49-F238E27FC236}">
              <a16:creationId xmlns:a16="http://schemas.microsoft.com/office/drawing/2014/main" id="{00000000-0008-0000-0100-000089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4" name="直線コネクタ 393">
          <a:extLst>
            <a:ext uri="{FF2B5EF4-FFF2-40B4-BE49-F238E27FC236}">
              <a16:creationId xmlns:a16="http://schemas.microsoft.com/office/drawing/2014/main" id="{00000000-0008-0000-0100-00008A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5" name="テキスト ボックス 394">
          <a:extLst>
            <a:ext uri="{FF2B5EF4-FFF2-40B4-BE49-F238E27FC236}">
              <a16:creationId xmlns:a16="http://schemas.microsoft.com/office/drawing/2014/main" id="{00000000-0008-0000-0100-00008B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6" name="直線コネクタ 395">
          <a:extLst>
            <a:ext uri="{FF2B5EF4-FFF2-40B4-BE49-F238E27FC236}">
              <a16:creationId xmlns:a16="http://schemas.microsoft.com/office/drawing/2014/main" id="{00000000-0008-0000-0100-00008C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7" name="テキスト ボックス 396">
          <a:extLst>
            <a:ext uri="{FF2B5EF4-FFF2-40B4-BE49-F238E27FC236}">
              <a16:creationId xmlns:a16="http://schemas.microsoft.com/office/drawing/2014/main" id="{00000000-0008-0000-0100-00008D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8" name="直線コネクタ 397">
          <a:extLst>
            <a:ext uri="{FF2B5EF4-FFF2-40B4-BE49-F238E27FC236}">
              <a16:creationId xmlns:a16="http://schemas.microsoft.com/office/drawing/2014/main" id="{00000000-0008-0000-0100-00008E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9" name="テキスト ボックス 398">
          <a:extLst>
            <a:ext uri="{FF2B5EF4-FFF2-40B4-BE49-F238E27FC236}">
              <a16:creationId xmlns:a16="http://schemas.microsoft.com/office/drawing/2014/main" id="{00000000-0008-0000-0100-00008F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0" name="直線コネクタ 399">
          <a:extLst>
            <a:ext uri="{FF2B5EF4-FFF2-40B4-BE49-F238E27FC236}">
              <a16:creationId xmlns:a16="http://schemas.microsoft.com/office/drawing/2014/main" id="{00000000-0008-0000-0100-000090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1" name="テキスト ボックス 400">
          <a:extLst>
            <a:ext uri="{FF2B5EF4-FFF2-40B4-BE49-F238E27FC236}">
              <a16:creationId xmlns:a16="http://schemas.microsoft.com/office/drawing/2014/main" id="{00000000-0008-0000-0100-000091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a:extLst>
            <a:ext uri="{FF2B5EF4-FFF2-40B4-BE49-F238E27FC236}">
              <a16:creationId xmlns:a16="http://schemas.microsoft.com/office/drawing/2014/main" id="{00000000-0008-0000-0100-000092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3" name="【港湾・漁港】&#10;有形固定資産減価償却率グラフ枠">
          <a:extLst>
            <a:ext uri="{FF2B5EF4-FFF2-40B4-BE49-F238E27FC236}">
              <a16:creationId xmlns:a16="http://schemas.microsoft.com/office/drawing/2014/main" id="{00000000-0008-0000-0100-000093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90895</xdr:rowOff>
    </xdr:from>
    <xdr:to>
      <xdr:col>24</xdr:col>
      <xdr:colOff>62865</xdr:colOff>
      <xdr:row>108</xdr:row>
      <xdr:rowOff>110489</xdr:rowOff>
    </xdr:to>
    <xdr:cxnSp macro="">
      <xdr:nvCxnSpPr>
        <xdr:cNvPr id="404" name="直線コネクタ 403">
          <a:extLst>
            <a:ext uri="{FF2B5EF4-FFF2-40B4-BE49-F238E27FC236}">
              <a16:creationId xmlns:a16="http://schemas.microsoft.com/office/drawing/2014/main" id="{00000000-0008-0000-0100-000094010000}"/>
            </a:ext>
          </a:extLst>
        </xdr:cNvPr>
        <xdr:cNvCxnSpPr/>
      </xdr:nvCxnSpPr>
      <xdr:spPr>
        <a:xfrm flipV="1">
          <a:off x="4634865" y="17235895"/>
          <a:ext cx="0" cy="1391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114316</xdr:rowOff>
    </xdr:from>
    <xdr:ext cx="405111" cy="259045"/>
    <xdr:sp macro="" textlink="">
      <xdr:nvSpPr>
        <xdr:cNvPr id="405" name="【港湾・漁港】&#10;有形固定資産減価償却率最小値テキスト">
          <a:extLst>
            <a:ext uri="{FF2B5EF4-FFF2-40B4-BE49-F238E27FC236}">
              <a16:creationId xmlns:a16="http://schemas.microsoft.com/office/drawing/2014/main" id="{00000000-0008-0000-0100-000095010000}"/>
            </a:ext>
          </a:extLst>
        </xdr:cNvPr>
        <xdr:cNvSpPr txBox="1"/>
      </xdr:nvSpPr>
      <xdr:spPr>
        <a:xfrm>
          <a:off x="4673600" y="18630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110489</xdr:rowOff>
    </xdr:from>
    <xdr:to>
      <xdr:col>24</xdr:col>
      <xdr:colOff>152400</xdr:colOff>
      <xdr:row>108</xdr:row>
      <xdr:rowOff>110489</xdr:rowOff>
    </xdr:to>
    <xdr:cxnSp macro="">
      <xdr:nvCxnSpPr>
        <xdr:cNvPr id="406" name="直線コネクタ 405">
          <a:extLst>
            <a:ext uri="{FF2B5EF4-FFF2-40B4-BE49-F238E27FC236}">
              <a16:creationId xmlns:a16="http://schemas.microsoft.com/office/drawing/2014/main" id="{00000000-0008-0000-0100-000096010000}"/>
            </a:ext>
          </a:extLst>
        </xdr:cNvPr>
        <xdr:cNvCxnSpPr/>
      </xdr:nvCxnSpPr>
      <xdr:spPr>
        <a:xfrm>
          <a:off x="4546600" y="18627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37572</xdr:rowOff>
    </xdr:from>
    <xdr:ext cx="340478" cy="259045"/>
    <xdr:sp macro="" textlink="">
      <xdr:nvSpPr>
        <xdr:cNvPr id="407" name="【港湾・漁港】&#10;有形固定資産減価償却率最大値テキスト">
          <a:extLst>
            <a:ext uri="{FF2B5EF4-FFF2-40B4-BE49-F238E27FC236}">
              <a16:creationId xmlns:a16="http://schemas.microsoft.com/office/drawing/2014/main" id="{00000000-0008-0000-0100-000097010000}"/>
            </a:ext>
          </a:extLst>
        </xdr:cNvPr>
        <xdr:cNvSpPr txBox="1"/>
      </xdr:nvSpPr>
      <xdr:spPr>
        <a:xfrm>
          <a:off x="4673600" y="1701112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90895</xdr:rowOff>
    </xdr:from>
    <xdr:to>
      <xdr:col>24</xdr:col>
      <xdr:colOff>152400</xdr:colOff>
      <xdr:row>100</xdr:row>
      <xdr:rowOff>90895</xdr:rowOff>
    </xdr:to>
    <xdr:cxnSp macro="">
      <xdr:nvCxnSpPr>
        <xdr:cNvPr id="408" name="直線コネクタ 407">
          <a:extLst>
            <a:ext uri="{FF2B5EF4-FFF2-40B4-BE49-F238E27FC236}">
              <a16:creationId xmlns:a16="http://schemas.microsoft.com/office/drawing/2014/main" id="{00000000-0008-0000-0100-000098010000}"/>
            </a:ext>
          </a:extLst>
        </xdr:cNvPr>
        <xdr:cNvCxnSpPr/>
      </xdr:nvCxnSpPr>
      <xdr:spPr>
        <a:xfrm>
          <a:off x="4546600" y="17235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13988</xdr:rowOff>
    </xdr:from>
    <xdr:ext cx="405111" cy="259045"/>
    <xdr:sp macro="" textlink="">
      <xdr:nvSpPr>
        <xdr:cNvPr id="409" name="【港湾・漁港】&#10;有形固定資産減価償却率平均値テキスト">
          <a:extLst>
            <a:ext uri="{FF2B5EF4-FFF2-40B4-BE49-F238E27FC236}">
              <a16:creationId xmlns:a16="http://schemas.microsoft.com/office/drawing/2014/main" id="{00000000-0008-0000-0100-000099010000}"/>
            </a:ext>
          </a:extLst>
        </xdr:cNvPr>
        <xdr:cNvSpPr txBox="1"/>
      </xdr:nvSpPr>
      <xdr:spPr>
        <a:xfrm>
          <a:off x="4673600" y="178447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162561</xdr:rowOff>
    </xdr:from>
    <xdr:to>
      <xdr:col>24</xdr:col>
      <xdr:colOff>114300</xdr:colOff>
      <xdr:row>105</xdr:row>
      <xdr:rowOff>92711</xdr:rowOff>
    </xdr:to>
    <xdr:sp macro="" textlink="">
      <xdr:nvSpPr>
        <xdr:cNvPr id="410" name="フローチャート: 判断 409">
          <a:extLst>
            <a:ext uri="{FF2B5EF4-FFF2-40B4-BE49-F238E27FC236}">
              <a16:creationId xmlns:a16="http://schemas.microsoft.com/office/drawing/2014/main" id="{00000000-0008-0000-0100-00009A010000}"/>
            </a:ext>
          </a:extLst>
        </xdr:cNvPr>
        <xdr:cNvSpPr/>
      </xdr:nvSpPr>
      <xdr:spPr>
        <a:xfrm>
          <a:off x="45847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128270</xdr:rowOff>
    </xdr:from>
    <xdr:to>
      <xdr:col>20</xdr:col>
      <xdr:colOff>38100</xdr:colOff>
      <xdr:row>105</xdr:row>
      <xdr:rowOff>58420</xdr:rowOff>
    </xdr:to>
    <xdr:sp macro="" textlink="">
      <xdr:nvSpPr>
        <xdr:cNvPr id="411" name="フローチャート: 判断 410">
          <a:extLst>
            <a:ext uri="{FF2B5EF4-FFF2-40B4-BE49-F238E27FC236}">
              <a16:creationId xmlns:a16="http://schemas.microsoft.com/office/drawing/2014/main" id="{00000000-0008-0000-0100-00009B010000}"/>
            </a:ext>
          </a:extLst>
        </xdr:cNvPr>
        <xdr:cNvSpPr/>
      </xdr:nvSpPr>
      <xdr:spPr>
        <a:xfrm>
          <a:off x="3746500" y="1795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20501</xdr:rowOff>
    </xdr:from>
    <xdr:to>
      <xdr:col>15</xdr:col>
      <xdr:colOff>101600</xdr:colOff>
      <xdr:row>104</xdr:row>
      <xdr:rowOff>122101</xdr:rowOff>
    </xdr:to>
    <xdr:sp macro="" textlink="">
      <xdr:nvSpPr>
        <xdr:cNvPr id="412" name="フローチャート: 判断 411">
          <a:extLst>
            <a:ext uri="{FF2B5EF4-FFF2-40B4-BE49-F238E27FC236}">
              <a16:creationId xmlns:a16="http://schemas.microsoft.com/office/drawing/2014/main" id="{00000000-0008-0000-0100-00009C010000}"/>
            </a:ext>
          </a:extLst>
        </xdr:cNvPr>
        <xdr:cNvSpPr/>
      </xdr:nvSpPr>
      <xdr:spPr>
        <a:xfrm>
          <a:off x="28575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165826</xdr:rowOff>
    </xdr:from>
    <xdr:to>
      <xdr:col>10</xdr:col>
      <xdr:colOff>165100</xdr:colOff>
      <xdr:row>104</xdr:row>
      <xdr:rowOff>95976</xdr:rowOff>
    </xdr:to>
    <xdr:sp macro="" textlink="">
      <xdr:nvSpPr>
        <xdr:cNvPr id="413" name="フローチャート: 判断 412">
          <a:extLst>
            <a:ext uri="{FF2B5EF4-FFF2-40B4-BE49-F238E27FC236}">
              <a16:creationId xmlns:a16="http://schemas.microsoft.com/office/drawing/2014/main" id="{00000000-0008-0000-0100-00009D010000}"/>
            </a:ext>
          </a:extLst>
        </xdr:cNvPr>
        <xdr:cNvSpPr/>
      </xdr:nvSpPr>
      <xdr:spPr>
        <a:xfrm>
          <a:off x="1968500" y="17825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97245</xdr:rowOff>
    </xdr:from>
    <xdr:to>
      <xdr:col>6</xdr:col>
      <xdr:colOff>38100</xdr:colOff>
      <xdr:row>105</xdr:row>
      <xdr:rowOff>27395</xdr:rowOff>
    </xdr:to>
    <xdr:sp macro="" textlink="">
      <xdr:nvSpPr>
        <xdr:cNvPr id="414" name="フローチャート: 判断 413">
          <a:extLst>
            <a:ext uri="{FF2B5EF4-FFF2-40B4-BE49-F238E27FC236}">
              <a16:creationId xmlns:a16="http://schemas.microsoft.com/office/drawing/2014/main" id="{00000000-0008-0000-0100-00009E010000}"/>
            </a:ext>
          </a:extLst>
        </xdr:cNvPr>
        <xdr:cNvSpPr/>
      </xdr:nvSpPr>
      <xdr:spPr>
        <a:xfrm>
          <a:off x="1079500" y="1792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00000000-0008-0000-0100-00009F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0000000-0008-0000-0100-0000A0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00000000-0008-0000-0100-0000A1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00000000-0008-0000-0100-0000A2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00000000-0008-0000-0100-0000A3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74386</xdr:rowOff>
    </xdr:from>
    <xdr:to>
      <xdr:col>24</xdr:col>
      <xdr:colOff>114300</xdr:colOff>
      <xdr:row>107</xdr:row>
      <xdr:rowOff>4536</xdr:rowOff>
    </xdr:to>
    <xdr:sp macro="" textlink="">
      <xdr:nvSpPr>
        <xdr:cNvPr id="420" name="楕円 419">
          <a:extLst>
            <a:ext uri="{FF2B5EF4-FFF2-40B4-BE49-F238E27FC236}">
              <a16:creationId xmlns:a16="http://schemas.microsoft.com/office/drawing/2014/main" id="{00000000-0008-0000-0100-0000A4010000}"/>
            </a:ext>
          </a:extLst>
        </xdr:cNvPr>
        <xdr:cNvSpPr/>
      </xdr:nvSpPr>
      <xdr:spPr>
        <a:xfrm>
          <a:off x="4584700" y="1824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52813</xdr:rowOff>
    </xdr:from>
    <xdr:ext cx="405111" cy="259045"/>
    <xdr:sp macro="" textlink="">
      <xdr:nvSpPr>
        <xdr:cNvPr id="421" name="【港湾・漁港】&#10;有形固定資産減価償却率該当値テキスト">
          <a:extLst>
            <a:ext uri="{FF2B5EF4-FFF2-40B4-BE49-F238E27FC236}">
              <a16:creationId xmlns:a16="http://schemas.microsoft.com/office/drawing/2014/main" id="{00000000-0008-0000-0100-0000A5010000}"/>
            </a:ext>
          </a:extLst>
        </xdr:cNvPr>
        <xdr:cNvSpPr txBox="1"/>
      </xdr:nvSpPr>
      <xdr:spPr>
        <a:xfrm>
          <a:off x="4673600" y="18226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43362</xdr:rowOff>
    </xdr:from>
    <xdr:to>
      <xdr:col>20</xdr:col>
      <xdr:colOff>38100</xdr:colOff>
      <xdr:row>106</xdr:row>
      <xdr:rowOff>144962</xdr:rowOff>
    </xdr:to>
    <xdr:sp macro="" textlink="">
      <xdr:nvSpPr>
        <xdr:cNvPr id="422" name="楕円 421">
          <a:extLst>
            <a:ext uri="{FF2B5EF4-FFF2-40B4-BE49-F238E27FC236}">
              <a16:creationId xmlns:a16="http://schemas.microsoft.com/office/drawing/2014/main" id="{00000000-0008-0000-0100-0000A6010000}"/>
            </a:ext>
          </a:extLst>
        </xdr:cNvPr>
        <xdr:cNvSpPr/>
      </xdr:nvSpPr>
      <xdr:spPr>
        <a:xfrm>
          <a:off x="3746500" y="18217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94162</xdr:rowOff>
    </xdr:from>
    <xdr:to>
      <xdr:col>24</xdr:col>
      <xdr:colOff>63500</xdr:colOff>
      <xdr:row>106</xdr:row>
      <xdr:rowOff>125186</xdr:rowOff>
    </xdr:to>
    <xdr:cxnSp macro="">
      <xdr:nvCxnSpPr>
        <xdr:cNvPr id="423" name="直線コネクタ 422">
          <a:extLst>
            <a:ext uri="{FF2B5EF4-FFF2-40B4-BE49-F238E27FC236}">
              <a16:creationId xmlns:a16="http://schemas.microsoft.com/office/drawing/2014/main" id="{00000000-0008-0000-0100-0000A7010000}"/>
            </a:ext>
          </a:extLst>
        </xdr:cNvPr>
        <xdr:cNvCxnSpPr/>
      </xdr:nvCxnSpPr>
      <xdr:spPr>
        <a:xfrm>
          <a:off x="3797300" y="18267862"/>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12337</xdr:rowOff>
    </xdr:from>
    <xdr:to>
      <xdr:col>15</xdr:col>
      <xdr:colOff>101600</xdr:colOff>
      <xdr:row>106</xdr:row>
      <xdr:rowOff>113937</xdr:rowOff>
    </xdr:to>
    <xdr:sp macro="" textlink="">
      <xdr:nvSpPr>
        <xdr:cNvPr id="424" name="楕円 423">
          <a:extLst>
            <a:ext uri="{FF2B5EF4-FFF2-40B4-BE49-F238E27FC236}">
              <a16:creationId xmlns:a16="http://schemas.microsoft.com/office/drawing/2014/main" id="{00000000-0008-0000-0100-0000A8010000}"/>
            </a:ext>
          </a:extLst>
        </xdr:cNvPr>
        <xdr:cNvSpPr/>
      </xdr:nvSpPr>
      <xdr:spPr>
        <a:xfrm>
          <a:off x="2857500" y="1818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63137</xdr:rowOff>
    </xdr:from>
    <xdr:to>
      <xdr:col>19</xdr:col>
      <xdr:colOff>177800</xdr:colOff>
      <xdr:row>106</xdr:row>
      <xdr:rowOff>94162</xdr:rowOff>
    </xdr:to>
    <xdr:cxnSp macro="">
      <xdr:nvCxnSpPr>
        <xdr:cNvPr id="425" name="直線コネクタ 424">
          <a:extLst>
            <a:ext uri="{FF2B5EF4-FFF2-40B4-BE49-F238E27FC236}">
              <a16:creationId xmlns:a16="http://schemas.microsoft.com/office/drawing/2014/main" id="{00000000-0008-0000-0100-0000A9010000}"/>
            </a:ext>
          </a:extLst>
        </xdr:cNvPr>
        <xdr:cNvCxnSpPr/>
      </xdr:nvCxnSpPr>
      <xdr:spPr>
        <a:xfrm>
          <a:off x="2908300" y="18236837"/>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160927</xdr:rowOff>
    </xdr:from>
    <xdr:to>
      <xdr:col>10</xdr:col>
      <xdr:colOff>165100</xdr:colOff>
      <xdr:row>106</xdr:row>
      <xdr:rowOff>91077</xdr:rowOff>
    </xdr:to>
    <xdr:sp macro="" textlink="">
      <xdr:nvSpPr>
        <xdr:cNvPr id="426" name="楕円 425">
          <a:extLst>
            <a:ext uri="{FF2B5EF4-FFF2-40B4-BE49-F238E27FC236}">
              <a16:creationId xmlns:a16="http://schemas.microsoft.com/office/drawing/2014/main" id="{00000000-0008-0000-0100-0000AA010000}"/>
            </a:ext>
          </a:extLst>
        </xdr:cNvPr>
        <xdr:cNvSpPr/>
      </xdr:nvSpPr>
      <xdr:spPr>
        <a:xfrm>
          <a:off x="1968500" y="1816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40277</xdr:rowOff>
    </xdr:from>
    <xdr:to>
      <xdr:col>15</xdr:col>
      <xdr:colOff>50800</xdr:colOff>
      <xdr:row>106</xdr:row>
      <xdr:rowOff>63137</xdr:rowOff>
    </xdr:to>
    <xdr:cxnSp macro="">
      <xdr:nvCxnSpPr>
        <xdr:cNvPr id="427" name="直線コネクタ 426">
          <a:extLst>
            <a:ext uri="{FF2B5EF4-FFF2-40B4-BE49-F238E27FC236}">
              <a16:creationId xmlns:a16="http://schemas.microsoft.com/office/drawing/2014/main" id="{00000000-0008-0000-0100-0000AB010000}"/>
            </a:ext>
          </a:extLst>
        </xdr:cNvPr>
        <xdr:cNvCxnSpPr/>
      </xdr:nvCxnSpPr>
      <xdr:spPr>
        <a:xfrm>
          <a:off x="2019300" y="18213977"/>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129902</xdr:rowOff>
    </xdr:from>
    <xdr:to>
      <xdr:col>6</xdr:col>
      <xdr:colOff>38100</xdr:colOff>
      <xdr:row>106</xdr:row>
      <xdr:rowOff>60052</xdr:rowOff>
    </xdr:to>
    <xdr:sp macro="" textlink="">
      <xdr:nvSpPr>
        <xdr:cNvPr id="428" name="楕円 427">
          <a:extLst>
            <a:ext uri="{FF2B5EF4-FFF2-40B4-BE49-F238E27FC236}">
              <a16:creationId xmlns:a16="http://schemas.microsoft.com/office/drawing/2014/main" id="{00000000-0008-0000-0100-0000AC010000}"/>
            </a:ext>
          </a:extLst>
        </xdr:cNvPr>
        <xdr:cNvSpPr/>
      </xdr:nvSpPr>
      <xdr:spPr>
        <a:xfrm>
          <a:off x="1079500" y="18132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9252</xdr:rowOff>
    </xdr:from>
    <xdr:to>
      <xdr:col>10</xdr:col>
      <xdr:colOff>114300</xdr:colOff>
      <xdr:row>106</xdr:row>
      <xdr:rowOff>40277</xdr:rowOff>
    </xdr:to>
    <xdr:cxnSp macro="">
      <xdr:nvCxnSpPr>
        <xdr:cNvPr id="429" name="直線コネクタ 428">
          <a:extLst>
            <a:ext uri="{FF2B5EF4-FFF2-40B4-BE49-F238E27FC236}">
              <a16:creationId xmlns:a16="http://schemas.microsoft.com/office/drawing/2014/main" id="{00000000-0008-0000-0100-0000AD010000}"/>
            </a:ext>
          </a:extLst>
        </xdr:cNvPr>
        <xdr:cNvCxnSpPr/>
      </xdr:nvCxnSpPr>
      <xdr:spPr>
        <a:xfrm>
          <a:off x="1130300" y="18182952"/>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74947</xdr:rowOff>
    </xdr:from>
    <xdr:ext cx="405111" cy="259045"/>
    <xdr:sp macro="" textlink="">
      <xdr:nvSpPr>
        <xdr:cNvPr id="430" name="n_1aveValue【港湾・漁港】&#10;有形固定資産減価償却率">
          <a:extLst>
            <a:ext uri="{FF2B5EF4-FFF2-40B4-BE49-F238E27FC236}">
              <a16:creationId xmlns:a16="http://schemas.microsoft.com/office/drawing/2014/main" id="{00000000-0008-0000-0100-0000AE010000}"/>
            </a:ext>
          </a:extLst>
        </xdr:cNvPr>
        <xdr:cNvSpPr txBox="1"/>
      </xdr:nvSpPr>
      <xdr:spPr>
        <a:xfrm>
          <a:off x="3582044" y="1773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138628</xdr:rowOff>
    </xdr:from>
    <xdr:ext cx="405111" cy="259045"/>
    <xdr:sp macro="" textlink="">
      <xdr:nvSpPr>
        <xdr:cNvPr id="431" name="n_2aveValue【港湾・漁港】&#10;有形固定資産減価償却率">
          <a:extLst>
            <a:ext uri="{FF2B5EF4-FFF2-40B4-BE49-F238E27FC236}">
              <a16:creationId xmlns:a16="http://schemas.microsoft.com/office/drawing/2014/main" id="{00000000-0008-0000-0100-0000AF010000}"/>
            </a:ext>
          </a:extLst>
        </xdr:cNvPr>
        <xdr:cNvSpPr txBox="1"/>
      </xdr:nvSpPr>
      <xdr:spPr>
        <a:xfrm>
          <a:off x="2705744" y="17626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112503</xdr:rowOff>
    </xdr:from>
    <xdr:ext cx="405111" cy="259045"/>
    <xdr:sp macro="" textlink="">
      <xdr:nvSpPr>
        <xdr:cNvPr id="432" name="n_3aveValue【港湾・漁港】&#10;有形固定資産減価償却率">
          <a:extLst>
            <a:ext uri="{FF2B5EF4-FFF2-40B4-BE49-F238E27FC236}">
              <a16:creationId xmlns:a16="http://schemas.microsoft.com/office/drawing/2014/main" id="{00000000-0008-0000-0100-0000B0010000}"/>
            </a:ext>
          </a:extLst>
        </xdr:cNvPr>
        <xdr:cNvSpPr txBox="1"/>
      </xdr:nvSpPr>
      <xdr:spPr>
        <a:xfrm>
          <a:off x="1816744" y="17600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43922</xdr:rowOff>
    </xdr:from>
    <xdr:ext cx="405111" cy="259045"/>
    <xdr:sp macro="" textlink="">
      <xdr:nvSpPr>
        <xdr:cNvPr id="433" name="n_4aveValue【港湾・漁港】&#10;有形固定資産減価償却率">
          <a:extLst>
            <a:ext uri="{FF2B5EF4-FFF2-40B4-BE49-F238E27FC236}">
              <a16:creationId xmlns:a16="http://schemas.microsoft.com/office/drawing/2014/main" id="{00000000-0008-0000-0100-0000B1010000}"/>
            </a:ext>
          </a:extLst>
        </xdr:cNvPr>
        <xdr:cNvSpPr txBox="1"/>
      </xdr:nvSpPr>
      <xdr:spPr>
        <a:xfrm>
          <a:off x="927744" y="1770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136089</xdr:rowOff>
    </xdr:from>
    <xdr:ext cx="405111" cy="259045"/>
    <xdr:sp macro="" textlink="">
      <xdr:nvSpPr>
        <xdr:cNvPr id="434" name="n_1mainValue【港湾・漁港】&#10;有形固定資産減価償却率">
          <a:extLst>
            <a:ext uri="{FF2B5EF4-FFF2-40B4-BE49-F238E27FC236}">
              <a16:creationId xmlns:a16="http://schemas.microsoft.com/office/drawing/2014/main" id="{00000000-0008-0000-0100-0000B2010000}"/>
            </a:ext>
          </a:extLst>
        </xdr:cNvPr>
        <xdr:cNvSpPr txBox="1"/>
      </xdr:nvSpPr>
      <xdr:spPr>
        <a:xfrm>
          <a:off x="3582044" y="18309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105064</xdr:rowOff>
    </xdr:from>
    <xdr:ext cx="405111" cy="259045"/>
    <xdr:sp macro="" textlink="">
      <xdr:nvSpPr>
        <xdr:cNvPr id="435" name="n_2mainValue【港湾・漁港】&#10;有形固定資産減価償却率">
          <a:extLst>
            <a:ext uri="{FF2B5EF4-FFF2-40B4-BE49-F238E27FC236}">
              <a16:creationId xmlns:a16="http://schemas.microsoft.com/office/drawing/2014/main" id="{00000000-0008-0000-0100-0000B3010000}"/>
            </a:ext>
          </a:extLst>
        </xdr:cNvPr>
        <xdr:cNvSpPr txBox="1"/>
      </xdr:nvSpPr>
      <xdr:spPr>
        <a:xfrm>
          <a:off x="2705744" y="18278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82204</xdr:rowOff>
    </xdr:from>
    <xdr:ext cx="405111" cy="259045"/>
    <xdr:sp macro="" textlink="">
      <xdr:nvSpPr>
        <xdr:cNvPr id="436" name="n_3mainValue【港湾・漁港】&#10;有形固定資産減価償却率">
          <a:extLst>
            <a:ext uri="{FF2B5EF4-FFF2-40B4-BE49-F238E27FC236}">
              <a16:creationId xmlns:a16="http://schemas.microsoft.com/office/drawing/2014/main" id="{00000000-0008-0000-0100-0000B4010000}"/>
            </a:ext>
          </a:extLst>
        </xdr:cNvPr>
        <xdr:cNvSpPr txBox="1"/>
      </xdr:nvSpPr>
      <xdr:spPr>
        <a:xfrm>
          <a:off x="1816744" y="18255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51179</xdr:rowOff>
    </xdr:from>
    <xdr:ext cx="405111" cy="259045"/>
    <xdr:sp macro="" textlink="">
      <xdr:nvSpPr>
        <xdr:cNvPr id="437" name="n_4mainValue【港湾・漁港】&#10;有形固定資産減価償却率">
          <a:extLst>
            <a:ext uri="{FF2B5EF4-FFF2-40B4-BE49-F238E27FC236}">
              <a16:creationId xmlns:a16="http://schemas.microsoft.com/office/drawing/2014/main" id="{00000000-0008-0000-0100-0000B5010000}"/>
            </a:ext>
          </a:extLst>
        </xdr:cNvPr>
        <xdr:cNvSpPr txBox="1"/>
      </xdr:nvSpPr>
      <xdr:spPr>
        <a:xfrm>
          <a:off x="927744" y="182248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a:extLst>
            <a:ext uri="{FF2B5EF4-FFF2-40B4-BE49-F238E27FC236}">
              <a16:creationId xmlns:a16="http://schemas.microsoft.com/office/drawing/2014/main" id="{00000000-0008-0000-0100-0000B6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a:extLst>
            <a:ext uri="{FF2B5EF4-FFF2-40B4-BE49-F238E27FC236}">
              <a16:creationId xmlns:a16="http://schemas.microsoft.com/office/drawing/2014/main" id="{00000000-0008-0000-0100-0000B7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a:extLst>
            <a:ext uri="{FF2B5EF4-FFF2-40B4-BE49-F238E27FC236}">
              <a16:creationId xmlns:a16="http://schemas.microsoft.com/office/drawing/2014/main" id="{00000000-0008-0000-0100-0000B8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a:extLst>
            <a:ext uri="{FF2B5EF4-FFF2-40B4-BE49-F238E27FC236}">
              <a16:creationId xmlns:a16="http://schemas.microsoft.com/office/drawing/2014/main" id="{00000000-0008-0000-0100-0000B9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a:extLst>
            <a:ext uri="{FF2B5EF4-FFF2-40B4-BE49-F238E27FC236}">
              <a16:creationId xmlns:a16="http://schemas.microsoft.com/office/drawing/2014/main" id="{00000000-0008-0000-0100-0000BA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a:extLst>
            <a:ext uri="{FF2B5EF4-FFF2-40B4-BE49-F238E27FC236}">
              <a16:creationId xmlns:a16="http://schemas.microsoft.com/office/drawing/2014/main" id="{00000000-0008-0000-0100-0000BB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a:extLst>
            <a:ext uri="{FF2B5EF4-FFF2-40B4-BE49-F238E27FC236}">
              <a16:creationId xmlns:a16="http://schemas.microsoft.com/office/drawing/2014/main" id="{00000000-0008-0000-0100-0000BC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a:extLst>
            <a:ext uri="{FF2B5EF4-FFF2-40B4-BE49-F238E27FC236}">
              <a16:creationId xmlns:a16="http://schemas.microsoft.com/office/drawing/2014/main" id="{00000000-0008-0000-0100-0000BD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a:extLst>
            <a:ext uri="{FF2B5EF4-FFF2-40B4-BE49-F238E27FC236}">
              <a16:creationId xmlns:a16="http://schemas.microsoft.com/office/drawing/2014/main" id="{00000000-0008-0000-0100-0000BE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a:extLst>
            <a:ext uri="{FF2B5EF4-FFF2-40B4-BE49-F238E27FC236}">
              <a16:creationId xmlns:a16="http://schemas.microsoft.com/office/drawing/2014/main" id="{00000000-0008-0000-0100-0000BF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8" name="直線コネクタ 447">
          <a:extLst>
            <a:ext uri="{FF2B5EF4-FFF2-40B4-BE49-F238E27FC236}">
              <a16:creationId xmlns:a16="http://schemas.microsoft.com/office/drawing/2014/main" id="{00000000-0008-0000-0100-0000C0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49" name="テキスト ボックス 448">
          <a:extLst>
            <a:ext uri="{FF2B5EF4-FFF2-40B4-BE49-F238E27FC236}">
              <a16:creationId xmlns:a16="http://schemas.microsoft.com/office/drawing/2014/main" id="{00000000-0008-0000-0100-0000C1010000}"/>
            </a:ext>
          </a:extLst>
        </xdr:cNvPr>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0" name="直線コネクタ 449">
          <a:extLst>
            <a:ext uri="{FF2B5EF4-FFF2-40B4-BE49-F238E27FC236}">
              <a16:creationId xmlns:a16="http://schemas.microsoft.com/office/drawing/2014/main" id="{00000000-0008-0000-0100-0000C2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105</xdr:row>
      <xdr:rowOff>143527</xdr:rowOff>
    </xdr:from>
    <xdr:ext cx="685572" cy="259045"/>
    <xdr:sp macro="" textlink="">
      <xdr:nvSpPr>
        <xdr:cNvPr id="451" name="テキスト ボックス 450">
          <a:extLst>
            <a:ext uri="{FF2B5EF4-FFF2-40B4-BE49-F238E27FC236}">
              <a16:creationId xmlns:a16="http://schemas.microsoft.com/office/drawing/2014/main" id="{00000000-0008-0000-0100-0000C3010000}"/>
            </a:ext>
          </a:extLst>
        </xdr:cNvPr>
        <xdr:cNvSpPr txBox="1"/>
      </xdr:nvSpPr>
      <xdr:spPr>
        <a:xfrm>
          <a:off x="5918428" y="1814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2" name="直線コネクタ 451">
          <a:extLst>
            <a:ext uri="{FF2B5EF4-FFF2-40B4-BE49-F238E27FC236}">
              <a16:creationId xmlns:a16="http://schemas.microsoft.com/office/drawing/2014/main" id="{00000000-0008-0000-0100-0000C4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103</xdr:row>
      <xdr:rowOff>105427</xdr:rowOff>
    </xdr:from>
    <xdr:ext cx="685572" cy="259045"/>
    <xdr:sp macro="" textlink="">
      <xdr:nvSpPr>
        <xdr:cNvPr id="453" name="テキスト ボックス 452">
          <a:extLst>
            <a:ext uri="{FF2B5EF4-FFF2-40B4-BE49-F238E27FC236}">
              <a16:creationId xmlns:a16="http://schemas.microsoft.com/office/drawing/2014/main" id="{00000000-0008-0000-0100-0000C5010000}"/>
            </a:ext>
          </a:extLst>
        </xdr:cNvPr>
        <xdr:cNvSpPr txBox="1"/>
      </xdr:nvSpPr>
      <xdr:spPr>
        <a:xfrm>
          <a:off x="5918428" y="177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4" name="直線コネクタ 453">
          <a:extLst>
            <a:ext uri="{FF2B5EF4-FFF2-40B4-BE49-F238E27FC236}">
              <a16:creationId xmlns:a16="http://schemas.microsoft.com/office/drawing/2014/main" id="{00000000-0008-0000-0100-0000C6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101</xdr:row>
      <xdr:rowOff>67327</xdr:rowOff>
    </xdr:from>
    <xdr:ext cx="685572" cy="259045"/>
    <xdr:sp macro="" textlink="">
      <xdr:nvSpPr>
        <xdr:cNvPr id="455" name="テキスト ボックス 454">
          <a:extLst>
            <a:ext uri="{FF2B5EF4-FFF2-40B4-BE49-F238E27FC236}">
              <a16:creationId xmlns:a16="http://schemas.microsoft.com/office/drawing/2014/main" id="{00000000-0008-0000-0100-0000C7010000}"/>
            </a:ext>
          </a:extLst>
        </xdr:cNvPr>
        <xdr:cNvSpPr txBox="1"/>
      </xdr:nvSpPr>
      <xdr:spPr>
        <a:xfrm>
          <a:off x="5918428" y="173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6" name="直線コネクタ 455">
          <a:extLst>
            <a:ext uri="{FF2B5EF4-FFF2-40B4-BE49-F238E27FC236}">
              <a16:creationId xmlns:a16="http://schemas.microsoft.com/office/drawing/2014/main" id="{00000000-0008-0000-0100-0000C8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29227</xdr:rowOff>
    </xdr:from>
    <xdr:ext cx="685572" cy="259045"/>
    <xdr:sp macro="" textlink="">
      <xdr:nvSpPr>
        <xdr:cNvPr id="457" name="テキスト ボックス 456">
          <a:extLst>
            <a:ext uri="{FF2B5EF4-FFF2-40B4-BE49-F238E27FC236}">
              <a16:creationId xmlns:a16="http://schemas.microsoft.com/office/drawing/2014/main" id="{00000000-0008-0000-0100-0000C9010000}"/>
            </a:ext>
          </a:extLst>
        </xdr:cNvPr>
        <xdr:cNvSpPr txBox="1"/>
      </xdr:nvSpPr>
      <xdr:spPr>
        <a:xfrm>
          <a:off x="5918428" y="1700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a:extLst>
            <a:ext uri="{FF2B5EF4-FFF2-40B4-BE49-F238E27FC236}">
              <a16:creationId xmlns:a16="http://schemas.microsoft.com/office/drawing/2014/main" id="{00000000-0008-0000-0100-0000CA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9" name="テキスト ボックス 458">
          <a:extLst>
            <a:ext uri="{FF2B5EF4-FFF2-40B4-BE49-F238E27FC236}">
              <a16:creationId xmlns:a16="http://schemas.microsoft.com/office/drawing/2014/main" id="{00000000-0008-0000-0100-0000CB010000}"/>
            </a:ext>
          </a:extLst>
        </xdr:cNvPr>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港湾・漁港】&#10;一人当たり有形固定資産（償却資産）額グラフ枠">
          <a:extLst>
            <a:ext uri="{FF2B5EF4-FFF2-40B4-BE49-F238E27FC236}">
              <a16:creationId xmlns:a16="http://schemas.microsoft.com/office/drawing/2014/main" id="{00000000-0008-0000-0100-0000CC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51481</xdr:rowOff>
    </xdr:from>
    <xdr:to>
      <xdr:col>54</xdr:col>
      <xdr:colOff>189865</xdr:colOff>
      <xdr:row>108</xdr:row>
      <xdr:rowOff>150840</xdr:rowOff>
    </xdr:to>
    <xdr:cxnSp macro="">
      <xdr:nvCxnSpPr>
        <xdr:cNvPr id="461" name="直線コネクタ 460">
          <a:extLst>
            <a:ext uri="{FF2B5EF4-FFF2-40B4-BE49-F238E27FC236}">
              <a16:creationId xmlns:a16="http://schemas.microsoft.com/office/drawing/2014/main" id="{00000000-0008-0000-0100-0000CD010000}"/>
            </a:ext>
          </a:extLst>
        </xdr:cNvPr>
        <xdr:cNvCxnSpPr/>
      </xdr:nvCxnSpPr>
      <xdr:spPr>
        <a:xfrm flipV="1">
          <a:off x="10476865" y="17367931"/>
          <a:ext cx="0" cy="1299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154667</xdr:rowOff>
    </xdr:from>
    <xdr:ext cx="469744" cy="259045"/>
    <xdr:sp macro="" textlink="">
      <xdr:nvSpPr>
        <xdr:cNvPr id="462" name="【港湾・漁港】&#10;一人当たり有形固定資産（償却資産）額最小値テキスト">
          <a:extLst>
            <a:ext uri="{FF2B5EF4-FFF2-40B4-BE49-F238E27FC236}">
              <a16:creationId xmlns:a16="http://schemas.microsoft.com/office/drawing/2014/main" id="{00000000-0008-0000-0100-0000CE010000}"/>
            </a:ext>
          </a:extLst>
        </xdr:cNvPr>
        <xdr:cNvSpPr txBox="1"/>
      </xdr:nvSpPr>
      <xdr:spPr>
        <a:xfrm>
          <a:off x="10515600" y="18671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150840</xdr:rowOff>
    </xdr:from>
    <xdr:to>
      <xdr:col>55</xdr:col>
      <xdr:colOff>88900</xdr:colOff>
      <xdr:row>108</xdr:row>
      <xdr:rowOff>150840</xdr:rowOff>
    </xdr:to>
    <xdr:cxnSp macro="">
      <xdr:nvCxnSpPr>
        <xdr:cNvPr id="463" name="直線コネクタ 462">
          <a:extLst>
            <a:ext uri="{FF2B5EF4-FFF2-40B4-BE49-F238E27FC236}">
              <a16:creationId xmlns:a16="http://schemas.microsoft.com/office/drawing/2014/main" id="{00000000-0008-0000-0100-0000CF010000}"/>
            </a:ext>
          </a:extLst>
        </xdr:cNvPr>
        <xdr:cNvCxnSpPr/>
      </xdr:nvCxnSpPr>
      <xdr:spPr>
        <a:xfrm>
          <a:off x="10388600" y="18667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169608</xdr:rowOff>
    </xdr:from>
    <xdr:ext cx="690189" cy="259045"/>
    <xdr:sp macro="" textlink="">
      <xdr:nvSpPr>
        <xdr:cNvPr id="464" name="【港湾・漁港】&#10;一人当たり有形固定資産（償却資産）額最大値テキスト">
          <a:extLst>
            <a:ext uri="{FF2B5EF4-FFF2-40B4-BE49-F238E27FC236}">
              <a16:creationId xmlns:a16="http://schemas.microsoft.com/office/drawing/2014/main" id="{00000000-0008-0000-0100-0000D0010000}"/>
            </a:ext>
          </a:extLst>
        </xdr:cNvPr>
        <xdr:cNvSpPr txBox="1"/>
      </xdr:nvSpPr>
      <xdr:spPr>
        <a:xfrm>
          <a:off x="10515600" y="1714315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3,414,881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51481</xdr:rowOff>
    </xdr:from>
    <xdr:to>
      <xdr:col>55</xdr:col>
      <xdr:colOff>88900</xdr:colOff>
      <xdr:row>101</xdr:row>
      <xdr:rowOff>51481</xdr:rowOff>
    </xdr:to>
    <xdr:cxnSp macro="">
      <xdr:nvCxnSpPr>
        <xdr:cNvPr id="465" name="直線コネクタ 464">
          <a:extLst>
            <a:ext uri="{FF2B5EF4-FFF2-40B4-BE49-F238E27FC236}">
              <a16:creationId xmlns:a16="http://schemas.microsoft.com/office/drawing/2014/main" id="{00000000-0008-0000-0100-0000D1010000}"/>
            </a:ext>
          </a:extLst>
        </xdr:cNvPr>
        <xdr:cNvCxnSpPr/>
      </xdr:nvCxnSpPr>
      <xdr:spPr>
        <a:xfrm>
          <a:off x="10388600" y="173679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29024</xdr:rowOff>
    </xdr:from>
    <xdr:ext cx="599010" cy="259045"/>
    <xdr:sp macro="" textlink="">
      <xdr:nvSpPr>
        <xdr:cNvPr id="466" name="【港湾・漁港】&#10;一人当たり有形固定資産（償却資産）額平均値テキスト">
          <a:extLst>
            <a:ext uri="{FF2B5EF4-FFF2-40B4-BE49-F238E27FC236}">
              <a16:creationId xmlns:a16="http://schemas.microsoft.com/office/drawing/2014/main" id="{00000000-0008-0000-0100-0000D2010000}"/>
            </a:ext>
          </a:extLst>
        </xdr:cNvPr>
        <xdr:cNvSpPr txBox="1"/>
      </xdr:nvSpPr>
      <xdr:spPr>
        <a:xfrm>
          <a:off x="10515600" y="1820272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6147</xdr:rowOff>
    </xdr:from>
    <xdr:to>
      <xdr:col>55</xdr:col>
      <xdr:colOff>50800</xdr:colOff>
      <xdr:row>107</xdr:row>
      <xdr:rowOff>107747</xdr:rowOff>
    </xdr:to>
    <xdr:sp macro="" textlink="">
      <xdr:nvSpPr>
        <xdr:cNvPr id="467" name="フローチャート: 判断 466">
          <a:extLst>
            <a:ext uri="{FF2B5EF4-FFF2-40B4-BE49-F238E27FC236}">
              <a16:creationId xmlns:a16="http://schemas.microsoft.com/office/drawing/2014/main" id="{00000000-0008-0000-0100-0000D3010000}"/>
            </a:ext>
          </a:extLst>
        </xdr:cNvPr>
        <xdr:cNvSpPr/>
      </xdr:nvSpPr>
      <xdr:spPr>
        <a:xfrm>
          <a:off x="10426700" y="18351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166728</xdr:rowOff>
    </xdr:from>
    <xdr:to>
      <xdr:col>50</xdr:col>
      <xdr:colOff>165100</xdr:colOff>
      <xdr:row>107</xdr:row>
      <xdr:rowOff>96878</xdr:rowOff>
    </xdr:to>
    <xdr:sp macro="" textlink="">
      <xdr:nvSpPr>
        <xdr:cNvPr id="468" name="フローチャート: 判断 467">
          <a:extLst>
            <a:ext uri="{FF2B5EF4-FFF2-40B4-BE49-F238E27FC236}">
              <a16:creationId xmlns:a16="http://schemas.microsoft.com/office/drawing/2014/main" id="{00000000-0008-0000-0100-0000D4010000}"/>
            </a:ext>
          </a:extLst>
        </xdr:cNvPr>
        <xdr:cNvSpPr/>
      </xdr:nvSpPr>
      <xdr:spPr>
        <a:xfrm>
          <a:off x="9588500" y="18340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10562</xdr:rowOff>
    </xdr:from>
    <xdr:to>
      <xdr:col>46</xdr:col>
      <xdr:colOff>38100</xdr:colOff>
      <xdr:row>107</xdr:row>
      <xdr:rowOff>112162</xdr:rowOff>
    </xdr:to>
    <xdr:sp macro="" textlink="">
      <xdr:nvSpPr>
        <xdr:cNvPr id="469" name="フローチャート: 判断 468">
          <a:extLst>
            <a:ext uri="{FF2B5EF4-FFF2-40B4-BE49-F238E27FC236}">
              <a16:creationId xmlns:a16="http://schemas.microsoft.com/office/drawing/2014/main" id="{00000000-0008-0000-0100-0000D5010000}"/>
            </a:ext>
          </a:extLst>
        </xdr:cNvPr>
        <xdr:cNvSpPr/>
      </xdr:nvSpPr>
      <xdr:spPr>
        <a:xfrm>
          <a:off x="8699500" y="18355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171005</xdr:rowOff>
    </xdr:from>
    <xdr:to>
      <xdr:col>41</xdr:col>
      <xdr:colOff>101600</xdr:colOff>
      <xdr:row>107</xdr:row>
      <xdr:rowOff>101155</xdr:rowOff>
    </xdr:to>
    <xdr:sp macro="" textlink="">
      <xdr:nvSpPr>
        <xdr:cNvPr id="470" name="フローチャート: 判断 469">
          <a:extLst>
            <a:ext uri="{FF2B5EF4-FFF2-40B4-BE49-F238E27FC236}">
              <a16:creationId xmlns:a16="http://schemas.microsoft.com/office/drawing/2014/main" id="{00000000-0008-0000-0100-0000D6010000}"/>
            </a:ext>
          </a:extLst>
        </xdr:cNvPr>
        <xdr:cNvSpPr/>
      </xdr:nvSpPr>
      <xdr:spPr>
        <a:xfrm>
          <a:off x="7810500" y="18344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127758</xdr:rowOff>
    </xdr:from>
    <xdr:to>
      <xdr:col>36</xdr:col>
      <xdr:colOff>165100</xdr:colOff>
      <xdr:row>107</xdr:row>
      <xdr:rowOff>57908</xdr:rowOff>
    </xdr:to>
    <xdr:sp macro="" textlink="">
      <xdr:nvSpPr>
        <xdr:cNvPr id="471" name="フローチャート: 判断 470">
          <a:extLst>
            <a:ext uri="{FF2B5EF4-FFF2-40B4-BE49-F238E27FC236}">
              <a16:creationId xmlns:a16="http://schemas.microsoft.com/office/drawing/2014/main" id="{00000000-0008-0000-0100-0000D7010000}"/>
            </a:ext>
          </a:extLst>
        </xdr:cNvPr>
        <xdr:cNvSpPr/>
      </xdr:nvSpPr>
      <xdr:spPr>
        <a:xfrm>
          <a:off x="6921500" y="1830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00000000-0008-0000-0100-0000D8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0000000-0008-0000-0100-0000D9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0000000-0008-0000-0100-0000DA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00000000-0008-0000-0100-0000DB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00000000-0008-0000-0100-0000DC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34406</xdr:rowOff>
    </xdr:from>
    <xdr:to>
      <xdr:col>55</xdr:col>
      <xdr:colOff>50800</xdr:colOff>
      <xdr:row>108</xdr:row>
      <xdr:rowOff>136006</xdr:rowOff>
    </xdr:to>
    <xdr:sp macro="" textlink="">
      <xdr:nvSpPr>
        <xdr:cNvPr id="477" name="楕円 476">
          <a:extLst>
            <a:ext uri="{FF2B5EF4-FFF2-40B4-BE49-F238E27FC236}">
              <a16:creationId xmlns:a16="http://schemas.microsoft.com/office/drawing/2014/main" id="{00000000-0008-0000-0100-0000DD010000}"/>
            </a:ext>
          </a:extLst>
        </xdr:cNvPr>
        <xdr:cNvSpPr/>
      </xdr:nvSpPr>
      <xdr:spPr>
        <a:xfrm>
          <a:off x="10426700" y="18551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120783</xdr:rowOff>
    </xdr:from>
    <xdr:ext cx="599010" cy="259045"/>
    <xdr:sp macro="" textlink="">
      <xdr:nvSpPr>
        <xdr:cNvPr id="478" name="【港湾・漁港】&#10;一人当たり有形固定資産（償却資産）額該当値テキスト">
          <a:extLst>
            <a:ext uri="{FF2B5EF4-FFF2-40B4-BE49-F238E27FC236}">
              <a16:creationId xmlns:a16="http://schemas.microsoft.com/office/drawing/2014/main" id="{00000000-0008-0000-0100-0000DE010000}"/>
            </a:ext>
          </a:extLst>
        </xdr:cNvPr>
        <xdr:cNvSpPr txBox="1"/>
      </xdr:nvSpPr>
      <xdr:spPr>
        <a:xfrm>
          <a:off x="10515600" y="184659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35717</xdr:rowOff>
    </xdr:from>
    <xdr:to>
      <xdr:col>50</xdr:col>
      <xdr:colOff>165100</xdr:colOff>
      <xdr:row>108</xdr:row>
      <xdr:rowOff>137317</xdr:rowOff>
    </xdr:to>
    <xdr:sp macro="" textlink="">
      <xdr:nvSpPr>
        <xdr:cNvPr id="479" name="楕円 478">
          <a:extLst>
            <a:ext uri="{FF2B5EF4-FFF2-40B4-BE49-F238E27FC236}">
              <a16:creationId xmlns:a16="http://schemas.microsoft.com/office/drawing/2014/main" id="{00000000-0008-0000-0100-0000DF010000}"/>
            </a:ext>
          </a:extLst>
        </xdr:cNvPr>
        <xdr:cNvSpPr/>
      </xdr:nvSpPr>
      <xdr:spPr>
        <a:xfrm>
          <a:off x="9588500" y="18552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85206</xdr:rowOff>
    </xdr:from>
    <xdr:to>
      <xdr:col>55</xdr:col>
      <xdr:colOff>0</xdr:colOff>
      <xdr:row>108</xdr:row>
      <xdr:rowOff>86517</xdr:rowOff>
    </xdr:to>
    <xdr:cxnSp macro="">
      <xdr:nvCxnSpPr>
        <xdr:cNvPr id="480" name="直線コネクタ 479">
          <a:extLst>
            <a:ext uri="{FF2B5EF4-FFF2-40B4-BE49-F238E27FC236}">
              <a16:creationId xmlns:a16="http://schemas.microsoft.com/office/drawing/2014/main" id="{00000000-0008-0000-0100-0000E0010000}"/>
            </a:ext>
          </a:extLst>
        </xdr:cNvPr>
        <xdr:cNvCxnSpPr/>
      </xdr:nvCxnSpPr>
      <xdr:spPr>
        <a:xfrm flipV="1">
          <a:off x="9639300" y="18601806"/>
          <a:ext cx="838200" cy="1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37537</xdr:rowOff>
    </xdr:from>
    <xdr:to>
      <xdr:col>46</xdr:col>
      <xdr:colOff>38100</xdr:colOff>
      <xdr:row>108</xdr:row>
      <xdr:rowOff>139137</xdr:rowOff>
    </xdr:to>
    <xdr:sp macro="" textlink="">
      <xdr:nvSpPr>
        <xdr:cNvPr id="481" name="楕円 480">
          <a:extLst>
            <a:ext uri="{FF2B5EF4-FFF2-40B4-BE49-F238E27FC236}">
              <a16:creationId xmlns:a16="http://schemas.microsoft.com/office/drawing/2014/main" id="{00000000-0008-0000-0100-0000E1010000}"/>
            </a:ext>
          </a:extLst>
        </xdr:cNvPr>
        <xdr:cNvSpPr/>
      </xdr:nvSpPr>
      <xdr:spPr>
        <a:xfrm>
          <a:off x="8699500" y="18554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86517</xdr:rowOff>
    </xdr:from>
    <xdr:to>
      <xdr:col>50</xdr:col>
      <xdr:colOff>114300</xdr:colOff>
      <xdr:row>108</xdr:row>
      <xdr:rowOff>88337</xdr:rowOff>
    </xdr:to>
    <xdr:cxnSp macro="">
      <xdr:nvCxnSpPr>
        <xdr:cNvPr id="482" name="直線コネクタ 481">
          <a:extLst>
            <a:ext uri="{FF2B5EF4-FFF2-40B4-BE49-F238E27FC236}">
              <a16:creationId xmlns:a16="http://schemas.microsoft.com/office/drawing/2014/main" id="{00000000-0008-0000-0100-0000E2010000}"/>
            </a:ext>
          </a:extLst>
        </xdr:cNvPr>
        <xdr:cNvCxnSpPr/>
      </xdr:nvCxnSpPr>
      <xdr:spPr>
        <a:xfrm flipV="1">
          <a:off x="8750300" y="18603117"/>
          <a:ext cx="889000" cy="1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40136</xdr:rowOff>
    </xdr:from>
    <xdr:to>
      <xdr:col>41</xdr:col>
      <xdr:colOff>101600</xdr:colOff>
      <xdr:row>108</xdr:row>
      <xdr:rowOff>141736</xdr:rowOff>
    </xdr:to>
    <xdr:sp macro="" textlink="">
      <xdr:nvSpPr>
        <xdr:cNvPr id="483" name="楕円 482">
          <a:extLst>
            <a:ext uri="{FF2B5EF4-FFF2-40B4-BE49-F238E27FC236}">
              <a16:creationId xmlns:a16="http://schemas.microsoft.com/office/drawing/2014/main" id="{00000000-0008-0000-0100-0000E3010000}"/>
            </a:ext>
          </a:extLst>
        </xdr:cNvPr>
        <xdr:cNvSpPr/>
      </xdr:nvSpPr>
      <xdr:spPr>
        <a:xfrm>
          <a:off x="7810500" y="18556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88337</xdr:rowOff>
    </xdr:from>
    <xdr:to>
      <xdr:col>45</xdr:col>
      <xdr:colOff>177800</xdr:colOff>
      <xdr:row>108</xdr:row>
      <xdr:rowOff>90936</xdr:rowOff>
    </xdr:to>
    <xdr:cxnSp macro="">
      <xdr:nvCxnSpPr>
        <xdr:cNvPr id="484" name="直線コネクタ 483">
          <a:extLst>
            <a:ext uri="{FF2B5EF4-FFF2-40B4-BE49-F238E27FC236}">
              <a16:creationId xmlns:a16="http://schemas.microsoft.com/office/drawing/2014/main" id="{00000000-0008-0000-0100-0000E4010000}"/>
            </a:ext>
          </a:extLst>
        </xdr:cNvPr>
        <xdr:cNvCxnSpPr/>
      </xdr:nvCxnSpPr>
      <xdr:spPr>
        <a:xfrm flipV="1">
          <a:off x="7861300" y="18604937"/>
          <a:ext cx="889000" cy="2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41346</xdr:rowOff>
    </xdr:from>
    <xdr:to>
      <xdr:col>36</xdr:col>
      <xdr:colOff>165100</xdr:colOff>
      <xdr:row>108</xdr:row>
      <xdr:rowOff>142946</xdr:rowOff>
    </xdr:to>
    <xdr:sp macro="" textlink="">
      <xdr:nvSpPr>
        <xdr:cNvPr id="485" name="楕円 484">
          <a:extLst>
            <a:ext uri="{FF2B5EF4-FFF2-40B4-BE49-F238E27FC236}">
              <a16:creationId xmlns:a16="http://schemas.microsoft.com/office/drawing/2014/main" id="{00000000-0008-0000-0100-0000E5010000}"/>
            </a:ext>
          </a:extLst>
        </xdr:cNvPr>
        <xdr:cNvSpPr/>
      </xdr:nvSpPr>
      <xdr:spPr>
        <a:xfrm>
          <a:off x="6921500" y="18557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90936</xdr:rowOff>
    </xdr:from>
    <xdr:to>
      <xdr:col>41</xdr:col>
      <xdr:colOff>50800</xdr:colOff>
      <xdr:row>108</xdr:row>
      <xdr:rowOff>92146</xdr:rowOff>
    </xdr:to>
    <xdr:cxnSp macro="">
      <xdr:nvCxnSpPr>
        <xdr:cNvPr id="486" name="直線コネクタ 485">
          <a:extLst>
            <a:ext uri="{FF2B5EF4-FFF2-40B4-BE49-F238E27FC236}">
              <a16:creationId xmlns:a16="http://schemas.microsoft.com/office/drawing/2014/main" id="{00000000-0008-0000-0100-0000E6010000}"/>
            </a:ext>
          </a:extLst>
        </xdr:cNvPr>
        <xdr:cNvCxnSpPr/>
      </xdr:nvCxnSpPr>
      <xdr:spPr>
        <a:xfrm flipV="1">
          <a:off x="6972300" y="18607536"/>
          <a:ext cx="889000" cy="1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105</xdr:row>
      <xdr:rowOff>113405</xdr:rowOff>
    </xdr:from>
    <xdr:ext cx="599010" cy="259045"/>
    <xdr:sp macro="" textlink="">
      <xdr:nvSpPr>
        <xdr:cNvPr id="487" name="n_1aveValue【港湾・漁港】&#10;一人当たり有形固定資産（償却資産）額">
          <a:extLst>
            <a:ext uri="{FF2B5EF4-FFF2-40B4-BE49-F238E27FC236}">
              <a16:creationId xmlns:a16="http://schemas.microsoft.com/office/drawing/2014/main" id="{00000000-0008-0000-0100-0000E7010000}"/>
            </a:ext>
          </a:extLst>
        </xdr:cNvPr>
        <xdr:cNvSpPr txBox="1"/>
      </xdr:nvSpPr>
      <xdr:spPr>
        <a:xfrm>
          <a:off x="9327095" y="18115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105</xdr:row>
      <xdr:rowOff>128689</xdr:rowOff>
    </xdr:from>
    <xdr:ext cx="599010" cy="259045"/>
    <xdr:sp macro="" textlink="">
      <xdr:nvSpPr>
        <xdr:cNvPr id="488" name="n_2aveValue【港湾・漁港】&#10;一人当たり有形固定資産（償却資産）額">
          <a:extLst>
            <a:ext uri="{FF2B5EF4-FFF2-40B4-BE49-F238E27FC236}">
              <a16:creationId xmlns:a16="http://schemas.microsoft.com/office/drawing/2014/main" id="{00000000-0008-0000-0100-0000E8010000}"/>
            </a:ext>
          </a:extLst>
        </xdr:cNvPr>
        <xdr:cNvSpPr txBox="1"/>
      </xdr:nvSpPr>
      <xdr:spPr>
        <a:xfrm>
          <a:off x="8450795" y="18130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105</xdr:row>
      <xdr:rowOff>117682</xdr:rowOff>
    </xdr:from>
    <xdr:ext cx="599010" cy="259045"/>
    <xdr:sp macro="" textlink="">
      <xdr:nvSpPr>
        <xdr:cNvPr id="489" name="n_3aveValue【港湾・漁港】&#10;一人当たり有形固定資産（償却資産）額">
          <a:extLst>
            <a:ext uri="{FF2B5EF4-FFF2-40B4-BE49-F238E27FC236}">
              <a16:creationId xmlns:a16="http://schemas.microsoft.com/office/drawing/2014/main" id="{00000000-0008-0000-0100-0000E9010000}"/>
            </a:ext>
          </a:extLst>
        </xdr:cNvPr>
        <xdr:cNvSpPr txBox="1"/>
      </xdr:nvSpPr>
      <xdr:spPr>
        <a:xfrm>
          <a:off x="7561795" y="18119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105</xdr:row>
      <xdr:rowOff>74435</xdr:rowOff>
    </xdr:from>
    <xdr:ext cx="599010" cy="259045"/>
    <xdr:sp macro="" textlink="">
      <xdr:nvSpPr>
        <xdr:cNvPr id="490" name="n_4aveValue【港湾・漁港】&#10;一人当たり有形固定資産（償却資産）額">
          <a:extLst>
            <a:ext uri="{FF2B5EF4-FFF2-40B4-BE49-F238E27FC236}">
              <a16:creationId xmlns:a16="http://schemas.microsoft.com/office/drawing/2014/main" id="{00000000-0008-0000-0100-0000EA010000}"/>
            </a:ext>
          </a:extLst>
        </xdr:cNvPr>
        <xdr:cNvSpPr txBox="1"/>
      </xdr:nvSpPr>
      <xdr:spPr>
        <a:xfrm>
          <a:off x="6672795" y="18076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108</xdr:row>
      <xdr:rowOff>128444</xdr:rowOff>
    </xdr:from>
    <xdr:ext cx="599010" cy="259045"/>
    <xdr:sp macro="" textlink="">
      <xdr:nvSpPr>
        <xdr:cNvPr id="491" name="n_1mainValue【港湾・漁港】&#10;一人当たり有形固定資産（償却資産）額">
          <a:extLst>
            <a:ext uri="{FF2B5EF4-FFF2-40B4-BE49-F238E27FC236}">
              <a16:creationId xmlns:a16="http://schemas.microsoft.com/office/drawing/2014/main" id="{00000000-0008-0000-0100-0000EB010000}"/>
            </a:ext>
          </a:extLst>
        </xdr:cNvPr>
        <xdr:cNvSpPr txBox="1"/>
      </xdr:nvSpPr>
      <xdr:spPr>
        <a:xfrm>
          <a:off x="9327095" y="18645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108</xdr:row>
      <xdr:rowOff>130264</xdr:rowOff>
    </xdr:from>
    <xdr:ext cx="599010" cy="259045"/>
    <xdr:sp macro="" textlink="">
      <xdr:nvSpPr>
        <xdr:cNvPr id="492" name="n_2mainValue【港湾・漁港】&#10;一人当たり有形固定資産（償却資産）額">
          <a:extLst>
            <a:ext uri="{FF2B5EF4-FFF2-40B4-BE49-F238E27FC236}">
              <a16:creationId xmlns:a16="http://schemas.microsoft.com/office/drawing/2014/main" id="{00000000-0008-0000-0100-0000EC010000}"/>
            </a:ext>
          </a:extLst>
        </xdr:cNvPr>
        <xdr:cNvSpPr txBox="1"/>
      </xdr:nvSpPr>
      <xdr:spPr>
        <a:xfrm>
          <a:off x="8450795" y="18646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108</xdr:row>
      <xdr:rowOff>132863</xdr:rowOff>
    </xdr:from>
    <xdr:ext cx="599010" cy="259045"/>
    <xdr:sp macro="" textlink="">
      <xdr:nvSpPr>
        <xdr:cNvPr id="493" name="n_3mainValue【港湾・漁港】&#10;一人当たり有形固定資産（償却資産）額">
          <a:extLst>
            <a:ext uri="{FF2B5EF4-FFF2-40B4-BE49-F238E27FC236}">
              <a16:creationId xmlns:a16="http://schemas.microsoft.com/office/drawing/2014/main" id="{00000000-0008-0000-0100-0000ED010000}"/>
            </a:ext>
          </a:extLst>
        </xdr:cNvPr>
        <xdr:cNvSpPr txBox="1"/>
      </xdr:nvSpPr>
      <xdr:spPr>
        <a:xfrm>
          <a:off x="7561795" y="18649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108</xdr:row>
      <xdr:rowOff>134073</xdr:rowOff>
    </xdr:from>
    <xdr:ext cx="599010" cy="259045"/>
    <xdr:sp macro="" textlink="">
      <xdr:nvSpPr>
        <xdr:cNvPr id="494" name="n_4mainValue【港湾・漁港】&#10;一人当たり有形固定資産（償却資産）額">
          <a:extLst>
            <a:ext uri="{FF2B5EF4-FFF2-40B4-BE49-F238E27FC236}">
              <a16:creationId xmlns:a16="http://schemas.microsoft.com/office/drawing/2014/main" id="{00000000-0008-0000-0100-0000EE010000}"/>
            </a:ext>
          </a:extLst>
        </xdr:cNvPr>
        <xdr:cNvSpPr txBox="1"/>
      </xdr:nvSpPr>
      <xdr:spPr>
        <a:xfrm>
          <a:off x="6672795" y="18650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a:extLst>
            <a:ext uri="{FF2B5EF4-FFF2-40B4-BE49-F238E27FC236}">
              <a16:creationId xmlns:a16="http://schemas.microsoft.com/office/drawing/2014/main" id="{00000000-0008-0000-0100-0000EF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a:extLst>
            <a:ext uri="{FF2B5EF4-FFF2-40B4-BE49-F238E27FC236}">
              <a16:creationId xmlns:a16="http://schemas.microsoft.com/office/drawing/2014/main" id="{00000000-0008-0000-0100-0000F0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a:extLst>
            <a:ext uri="{FF2B5EF4-FFF2-40B4-BE49-F238E27FC236}">
              <a16:creationId xmlns:a16="http://schemas.microsoft.com/office/drawing/2014/main" id="{00000000-0008-0000-0100-0000F1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a:extLst>
            <a:ext uri="{FF2B5EF4-FFF2-40B4-BE49-F238E27FC236}">
              <a16:creationId xmlns:a16="http://schemas.microsoft.com/office/drawing/2014/main" id="{00000000-0008-0000-0100-0000F2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a:extLst>
            <a:ext uri="{FF2B5EF4-FFF2-40B4-BE49-F238E27FC236}">
              <a16:creationId xmlns:a16="http://schemas.microsoft.com/office/drawing/2014/main" id="{00000000-0008-0000-0100-0000F3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a:extLst>
            <a:ext uri="{FF2B5EF4-FFF2-40B4-BE49-F238E27FC236}">
              <a16:creationId xmlns:a16="http://schemas.microsoft.com/office/drawing/2014/main" id="{00000000-0008-0000-0100-0000F4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a:extLst>
            <a:ext uri="{FF2B5EF4-FFF2-40B4-BE49-F238E27FC236}">
              <a16:creationId xmlns:a16="http://schemas.microsoft.com/office/drawing/2014/main" id="{00000000-0008-0000-0100-0000F5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a:extLst>
            <a:ext uri="{FF2B5EF4-FFF2-40B4-BE49-F238E27FC236}">
              <a16:creationId xmlns:a16="http://schemas.microsoft.com/office/drawing/2014/main" id="{00000000-0008-0000-0100-0000F6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a:extLst>
            <a:ext uri="{FF2B5EF4-FFF2-40B4-BE49-F238E27FC236}">
              <a16:creationId xmlns:a16="http://schemas.microsoft.com/office/drawing/2014/main" id="{00000000-0008-0000-0100-0000F7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a:extLst>
            <a:ext uri="{FF2B5EF4-FFF2-40B4-BE49-F238E27FC236}">
              <a16:creationId xmlns:a16="http://schemas.microsoft.com/office/drawing/2014/main" id="{00000000-0008-0000-0100-0000F8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5" name="テキスト ボックス 504">
          <a:extLst>
            <a:ext uri="{FF2B5EF4-FFF2-40B4-BE49-F238E27FC236}">
              <a16:creationId xmlns:a16="http://schemas.microsoft.com/office/drawing/2014/main" id="{00000000-0008-0000-0100-0000F9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6" name="直線コネクタ 505">
          <a:extLst>
            <a:ext uri="{FF2B5EF4-FFF2-40B4-BE49-F238E27FC236}">
              <a16:creationId xmlns:a16="http://schemas.microsoft.com/office/drawing/2014/main" id="{00000000-0008-0000-0100-0000FA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7" name="テキスト ボックス 506">
          <a:extLst>
            <a:ext uri="{FF2B5EF4-FFF2-40B4-BE49-F238E27FC236}">
              <a16:creationId xmlns:a16="http://schemas.microsoft.com/office/drawing/2014/main" id="{00000000-0008-0000-0100-0000FB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8" name="直線コネクタ 507">
          <a:extLst>
            <a:ext uri="{FF2B5EF4-FFF2-40B4-BE49-F238E27FC236}">
              <a16:creationId xmlns:a16="http://schemas.microsoft.com/office/drawing/2014/main" id="{00000000-0008-0000-0100-0000FC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9" name="テキスト ボックス 508">
          <a:extLst>
            <a:ext uri="{FF2B5EF4-FFF2-40B4-BE49-F238E27FC236}">
              <a16:creationId xmlns:a16="http://schemas.microsoft.com/office/drawing/2014/main" id="{00000000-0008-0000-0100-0000FD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0" name="直線コネクタ 509">
          <a:extLst>
            <a:ext uri="{FF2B5EF4-FFF2-40B4-BE49-F238E27FC236}">
              <a16:creationId xmlns:a16="http://schemas.microsoft.com/office/drawing/2014/main" id="{00000000-0008-0000-0100-0000FE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1" name="テキスト ボックス 510">
          <a:extLst>
            <a:ext uri="{FF2B5EF4-FFF2-40B4-BE49-F238E27FC236}">
              <a16:creationId xmlns:a16="http://schemas.microsoft.com/office/drawing/2014/main" id="{00000000-0008-0000-0100-0000FF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2" name="直線コネクタ 511">
          <a:extLst>
            <a:ext uri="{FF2B5EF4-FFF2-40B4-BE49-F238E27FC236}">
              <a16:creationId xmlns:a16="http://schemas.microsoft.com/office/drawing/2014/main" id="{00000000-0008-0000-0100-00000002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3" name="テキスト ボックス 512">
          <a:extLst>
            <a:ext uri="{FF2B5EF4-FFF2-40B4-BE49-F238E27FC236}">
              <a16:creationId xmlns:a16="http://schemas.microsoft.com/office/drawing/2014/main" id="{00000000-0008-0000-0100-00000102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4" name="直線コネクタ 513">
          <a:extLst>
            <a:ext uri="{FF2B5EF4-FFF2-40B4-BE49-F238E27FC236}">
              <a16:creationId xmlns:a16="http://schemas.microsoft.com/office/drawing/2014/main" id="{00000000-0008-0000-0100-00000202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5" name="テキスト ボックス 514">
          <a:extLst>
            <a:ext uri="{FF2B5EF4-FFF2-40B4-BE49-F238E27FC236}">
              <a16:creationId xmlns:a16="http://schemas.microsoft.com/office/drawing/2014/main" id="{00000000-0008-0000-0100-00000302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6" name="直線コネクタ 515">
          <a:extLst>
            <a:ext uri="{FF2B5EF4-FFF2-40B4-BE49-F238E27FC236}">
              <a16:creationId xmlns:a16="http://schemas.microsoft.com/office/drawing/2014/main" id="{00000000-0008-0000-0100-00000402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7" name="テキスト ボックス 516">
          <a:extLst>
            <a:ext uri="{FF2B5EF4-FFF2-40B4-BE49-F238E27FC236}">
              <a16:creationId xmlns:a16="http://schemas.microsoft.com/office/drawing/2014/main" id="{00000000-0008-0000-0100-00000502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8" name="直線コネクタ 517">
          <a:extLst>
            <a:ext uri="{FF2B5EF4-FFF2-40B4-BE49-F238E27FC236}">
              <a16:creationId xmlns:a16="http://schemas.microsoft.com/office/drawing/2014/main" id="{00000000-0008-0000-0100-00000602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9" name="【認定こども園・幼稚園・保育所】&#10;有形固定資産減価償却率グラフ枠">
          <a:extLst>
            <a:ext uri="{FF2B5EF4-FFF2-40B4-BE49-F238E27FC236}">
              <a16:creationId xmlns:a16="http://schemas.microsoft.com/office/drawing/2014/main" id="{00000000-0008-0000-0100-00000702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74567</xdr:rowOff>
    </xdr:from>
    <xdr:to>
      <xdr:col>85</xdr:col>
      <xdr:colOff>126364</xdr:colOff>
      <xdr:row>42</xdr:row>
      <xdr:rowOff>92528</xdr:rowOff>
    </xdr:to>
    <xdr:cxnSp macro="">
      <xdr:nvCxnSpPr>
        <xdr:cNvPr id="520" name="直線コネクタ 519">
          <a:extLst>
            <a:ext uri="{FF2B5EF4-FFF2-40B4-BE49-F238E27FC236}">
              <a16:creationId xmlns:a16="http://schemas.microsoft.com/office/drawing/2014/main" id="{00000000-0008-0000-0100-000008020000}"/>
            </a:ext>
          </a:extLst>
        </xdr:cNvPr>
        <xdr:cNvCxnSpPr/>
      </xdr:nvCxnSpPr>
      <xdr:spPr>
        <a:xfrm flipV="1">
          <a:off x="16318864" y="5732417"/>
          <a:ext cx="0" cy="1561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521" name="【認定こども園・幼稚園・保育所】&#10;有形固定資産減価償却率最小値テキスト">
          <a:extLst>
            <a:ext uri="{FF2B5EF4-FFF2-40B4-BE49-F238E27FC236}">
              <a16:creationId xmlns:a16="http://schemas.microsoft.com/office/drawing/2014/main" id="{00000000-0008-0000-0100-000009020000}"/>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522" name="直線コネクタ 521">
          <a:extLst>
            <a:ext uri="{FF2B5EF4-FFF2-40B4-BE49-F238E27FC236}">
              <a16:creationId xmlns:a16="http://schemas.microsoft.com/office/drawing/2014/main" id="{00000000-0008-0000-0100-00000A020000}"/>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21244</xdr:rowOff>
    </xdr:from>
    <xdr:ext cx="340478" cy="259045"/>
    <xdr:sp macro="" textlink="">
      <xdr:nvSpPr>
        <xdr:cNvPr id="523" name="【認定こども園・幼稚園・保育所】&#10;有形固定資産減価償却率最大値テキスト">
          <a:extLst>
            <a:ext uri="{FF2B5EF4-FFF2-40B4-BE49-F238E27FC236}">
              <a16:creationId xmlns:a16="http://schemas.microsoft.com/office/drawing/2014/main" id="{00000000-0008-0000-0100-00000B020000}"/>
            </a:ext>
          </a:extLst>
        </xdr:cNvPr>
        <xdr:cNvSpPr txBox="1"/>
      </xdr:nvSpPr>
      <xdr:spPr>
        <a:xfrm>
          <a:off x="16357600" y="550764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74567</xdr:rowOff>
    </xdr:from>
    <xdr:to>
      <xdr:col>86</xdr:col>
      <xdr:colOff>25400</xdr:colOff>
      <xdr:row>33</xdr:row>
      <xdr:rowOff>74567</xdr:rowOff>
    </xdr:to>
    <xdr:cxnSp macro="">
      <xdr:nvCxnSpPr>
        <xdr:cNvPr id="524" name="直線コネクタ 523">
          <a:extLst>
            <a:ext uri="{FF2B5EF4-FFF2-40B4-BE49-F238E27FC236}">
              <a16:creationId xmlns:a16="http://schemas.microsoft.com/office/drawing/2014/main" id="{00000000-0008-0000-0100-00000C020000}"/>
            </a:ext>
          </a:extLst>
        </xdr:cNvPr>
        <xdr:cNvCxnSpPr/>
      </xdr:nvCxnSpPr>
      <xdr:spPr>
        <a:xfrm>
          <a:off x="16230600" y="5732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157315</xdr:rowOff>
    </xdr:from>
    <xdr:ext cx="405111" cy="259045"/>
    <xdr:sp macro="" textlink="">
      <xdr:nvSpPr>
        <xdr:cNvPr id="525" name="【認定こども園・幼稚園・保育所】&#10;有形固定資産減価償却率平均値テキスト">
          <a:extLst>
            <a:ext uri="{FF2B5EF4-FFF2-40B4-BE49-F238E27FC236}">
              <a16:creationId xmlns:a16="http://schemas.microsoft.com/office/drawing/2014/main" id="{00000000-0008-0000-0100-00000D020000}"/>
            </a:ext>
          </a:extLst>
        </xdr:cNvPr>
        <xdr:cNvSpPr txBox="1"/>
      </xdr:nvSpPr>
      <xdr:spPr>
        <a:xfrm>
          <a:off x="16357600" y="65009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7438</xdr:rowOff>
    </xdr:from>
    <xdr:to>
      <xdr:col>85</xdr:col>
      <xdr:colOff>177800</xdr:colOff>
      <xdr:row>38</xdr:row>
      <xdr:rowOff>109038</xdr:rowOff>
    </xdr:to>
    <xdr:sp macro="" textlink="">
      <xdr:nvSpPr>
        <xdr:cNvPr id="526" name="フローチャート: 判断 525">
          <a:extLst>
            <a:ext uri="{FF2B5EF4-FFF2-40B4-BE49-F238E27FC236}">
              <a16:creationId xmlns:a16="http://schemas.microsoft.com/office/drawing/2014/main" id="{00000000-0008-0000-0100-00000E020000}"/>
            </a:ext>
          </a:extLst>
        </xdr:cNvPr>
        <xdr:cNvSpPr/>
      </xdr:nvSpPr>
      <xdr:spPr>
        <a:xfrm>
          <a:off x="16268700" y="652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164193</xdr:rowOff>
    </xdr:from>
    <xdr:to>
      <xdr:col>81</xdr:col>
      <xdr:colOff>101600</xdr:colOff>
      <xdr:row>38</xdr:row>
      <xdr:rowOff>94343</xdr:rowOff>
    </xdr:to>
    <xdr:sp macro="" textlink="">
      <xdr:nvSpPr>
        <xdr:cNvPr id="527" name="フローチャート: 判断 526">
          <a:extLst>
            <a:ext uri="{FF2B5EF4-FFF2-40B4-BE49-F238E27FC236}">
              <a16:creationId xmlns:a16="http://schemas.microsoft.com/office/drawing/2014/main" id="{00000000-0008-0000-0100-00000F020000}"/>
            </a:ext>
          </a:extLst>
        </xdr:cNvPr>
        <xdr:cNvSpPr/>
      </xdr:nvSpPr>
      <xdr:spPr>
        <a:xfrm>
          <a:off x="15430500" y="650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170724</xdr:rowOff>
    </xdr:from>
    <xdr:to>
      <xdr:col>76</xdr:col>
      <xdr:colOff>165100</xdr:colOff>
      <xdr:row>38</xdr:row>
      <xdr:rowOff>100874</xdr:rowOff>
    </xdr:to>
    <xdr:sp macro="" textlink="">
      <xdr:nvSpPr>
        <xdr:cNvPr id="528" name="フローチャート: 判断 527">
          <a:extLst>
            <a:ext uri="{FF2B5EF4-FFF2-40B4-BE49-F238E27FC236}">
              <a16:creationId xmlns:a16="http://schemas.microsoft.com/office/drawing/2014/main" id="{00000000-0008-0000-0100-000010020000}"/>
            </a:ext>
          </a:extLst>
        </xdr:cNvPr>
        <xdr:cNvSpPr/>
      </xdr:nvSpPr>
      <xdr:spPr>
        <a:xfrm>
          <a:off x="14541500" y="651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125004</xdr:rowOff>
    </xdr:from>
    <xdr:to>
      <xdr:col>72</xdr:col>
      <xdr:colOff>38100</xdr:colOff>
      <xdr:row>38</xdr:row>
      <xdr:rowOff>55155</xdr:rowOff>
    </xdr:to>
    <xdr:sp macro="" textlink="">
      <xdr:nvSpPr>
        <xdr:cNvPr id="529" name="フローチャート: 判断 528">
          <a:extLst>
            <a:ext uri="{FF2B5EF4-FFF2-40B4-BE49-F238E27FC236}">
              <a16:creationId xmlns:a16="http://schemas.microsoft.com/office/drawing/2014/main" id="{00000000-0008-0000-0100-000011020000}"/>
            </a:ext>
          </a:extLst>
        </xdr:cNvPr>
        <xdr:cNvSpPr/>
      </xdr:nvSpPr>
      <xdr:spPr>
        <a:xfrm>
          <a:off x="13652500" y="646865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103777</xdr:rowOff>
    </xdr:from>
    <xdr:to>
      <xdr:col>67</xdr:col>
      <xdr:colOff>101600</xdr:colOff>
      <xdr:row>38</xdr:row>
      <xdr:rowOff>33927</xdr:rowOff>
    </xdr:to>
    <xdr:sp macro="" textlink="">
      <xdr:nvSpPr>
        <xdr:cNvPr id="530" name="フローチャート: 判断 529">
          <a:extLst>
            <a:ext uri="{FF2B5EF4-FFF2-40B4-BE49-F238E27FC236}">
              <a16:creationId xmlns:a16="http://schemas.microsoft.com/office/drawing/2014/main" id="{00000000-0008-0000-0100-000012020000}"/>
            </a:ext>
          </a:extLst>
        </xdr:cNvPr>
        <xdr:cNvSpPr/>
      </xdr:nvSpPr>
      <xdr:spPr>
        <a:xfrm>
          <a:off x="12763500" y="644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00000000-0008-0000-0100-000013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00000000-0008-0000-0100-000014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00000000-0008-0000-0100-000015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00000000-0008-0000-0100-000016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00000000-0008-0000-0100-000017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149497</xdr:rowOff>
    </xdr:from>
    <xdr:to>
      <xdr:col>85</xdr:col>
      <xdr:colOff>177800</xdr:colOff>
      <xdr:row>36</xdr:row>
      <xdr:rowOff>79647</xdr:rowOff>
    </xdr:to>
    <xdr:sp macro="" textlink="">
      <xdr:nvSpPr>
        <xdr:cNvPr id="536" name="楕円 535">
          <a:extLst>
            <a:ext uri="{FF2B5EF4-FFF2-40B4-BE49-F238E27FC236}">
              <a16:creationId xmlns:a16="http://schemas.microsoft.com/office/drawing/2014/main" id="{00000000-0008-0000-0100-000018020000}"/>
            </a:ext>
          </a:extLst>
        </xdr:cNvPr>
        <xdr:cNvSpPr/>
      </xdr:nvSpPr>
      <xdr:spPr>
        <a:xfrm>
          <a:off x="16268700" y="6150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924</xdr:rowOff>
    </xdr:from>
    <xdr:ext cx="405111" cy="259045"/>
    <xdr:sp macro="" textlink="">
      <xdr:nvSpPr>
        <xdr:cNvPr id="537" name="【認定こども園・幼稚園・保育所】&#10;有形固定資産減価償却率該当値テキスト">
          <a:extLst>
            <a:ext uri="{FF2B5EF4-FFF2-40B4-BE49-F238E27FC236}">
              <a16:creationId xmlns:a16="http://schemas.microsoft.com/office/drawing/2014/main" id="{00000000-0008-0000-0100-000019020000}"/>
            </a:ext>
          </a:extLst>
        </xdr:cNvPr>
        <xdr:cNvSpPr txBox="1"/>
      </xdr:nvSpPr>
      <xdr:spPr>
        <a:xfrm>
          <a:off x="16357600" y="6001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113574</xdr:rowOff>
    </xdr:from>
    <xdr:to>
      <xdr:col>81</xdr:col>
      <xdr:colOff>101600</xdr:colOff>
      <xdr:row>36</xdr:row>
      <xdr:rowOff>43724</xdr:rowOff>
    </xdr:to>
    <xdr:sp macro="" textlink="">
      <xdr:nvSpPr>
        <xdr:cNvPr id="538" name="楕円 537">
          <a:extLst>
            <a:ext uri="{FF2B5EF4-FFF2-40B4-BE49-F238E27FC236}">
              <a16:creationId xmlns:a16="http://schemas.microsoft.com/office/drawing/2014/main" id="{00000000-0008-0000-0100-00001A020000}"/>
            </a:ext>
          </a:extLst>
        </xdr:cNvPr>
        <xdr:cNvSpPr/>
      </xdr:nvSpPr>
      <xdr:spPr>
        <a:xfrm>
          <a:off x="15430500" y="6114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164374</xdr:rowOff>
    </xdr:from>
    <xdr:to>
      <xdr:col>85</xdr:col>
      <xdr:colOff>127000</xdr:colOff>
      <xdr:row>36</xdr:row>
      <xdr:rowOff>28847</xdr:rowOff>
    </xdr:to>
    <xdr:cxnSp macro="">
      <xdr:nvCxnSpPr>
        <xdr:cNvPr id="539" name="直線コネクタ 538">
          <a:extLst>
            <a:ext uri="{FF2B5EF4-FFF2-40B4-BE49-F238E27FC236}">
              <a16:creationId xmlns:a16="http://schemas.microsoft.com/office/drawing/2014/main" id="{00000000-0008-0000-0100-00001B020000}"/>
            </a:ext>
          </a:extLst>
        </xdr:cNvPr>
        <xdr:cNvCxnSpPr/>
      </xdr:nvCxnSpPr>
      <xdr:spPr>
        <a:xfrm>
          <a:off x="15481300" y="6165124"/>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77651</xdr:rowOff>
    </xdr:from>
    <xdr:to>
      <xdr:col>76</xdr:col>
      <xdr:colOff>165100</xdr:colOff>
      <xdr:row>36</xdr:row>
      <xdr:rowOff>7801</xdr:rowOff>
    </xdr:to>
    <xdr:sp macro="" textlink="">
      <xdr:nvSpPr>
        <xdr:cNvPr id="540" name="楕円 539">
          <a:extLst>
            <a:ext uri="{FF2B5EF4-FFF2-40B4-BE49-F238E27FC236}">
              <a16:creationId xmlns:a16="http://schemas.microsoft.com/office/drawing/2014/main" id="{00000000-0008-0000-0100-00001C020000}"/>
            </a:ext>
          </a:extLst>
        </xdr:cNvPr>
        <xdr:cNvSpPr/>
      </xdr:nvSpPr>
      <xdr:spPr>
        <a:xfrm>
          <a:off x="14541500" y="6078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128451</xdr:rowOff>
    </xdr:from>
    <xdr:to>
      <xdr:col>81</xdr:col>
      <xdr:colOff>50800</xdr:colOff>
      <xdr:row>35</xdr:row>
      <xdr:rowOff>164374</xdr:rowOff>
    </xdr:to>
    <xdr:cxnSp macro="">
      <xdr:nvCxnSpPr>
        <xdr:cNvPr id="541" name="直線コネクタ 540">
          <a:extLst>
            <a:ext uri="{FF2B5EF4-FFF2-40B4-BE49-F238E27FC236}">
              <a16:creationId xmlns:a16="http://schemas.microsoft.com/office/drawing/2014/main" id="{00000000-0008-0000-0100-00001D020000}"/>
            </a:ext>
          </a:extLst>
        </xdr:cNvPr>
        <xdr:cNvCxnSpPr/>
      </xdr:nvCxnSpPr>
      <xdr:spPr>
        <a:xfrm>
          <a:off x="14592300" y="6129201"/>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41728</xdr:rowOff>
    </xdr:from>
    <xdr:to>
      <xdr:col>72</xdr:col>
      <xdr:colOff>38100</xdr:colOff>
      <xdr:row>35</xdr:row>
      <xdr:rowOff>143328</xdr:rowOff>
    </xdr:to>
    <xdr:sp macro="" textlink="">
      <xdr:nvSpPr>
        <xdr:cNvPr id="542" name="楕円 541">
          <a:extLst>
            <a:ext uri="{FF2B5EF4-FFF2-40B4-BE49-F238E27FC236}">
              <a16:creationId xmlns:a16="http://schemas.microsoft.com/office/drawing/2014/main" id="{00000000-0008-0000-0100-00001E020000}"/>
            </a:ext>
          </a:extLst>
        </xdr:cNvPr>
        <xdr:cNvSpPr/>
      </xdr:nvSpPr>
      <xdr:spPr>
        <a:xfrm>
          <a:off x="13652500" y="6042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92528</xdr:rowOff>
    </xdr:from>
    <xdr:to>
      <xdr:col>76</xdr:col>
      <xdr:colOff>114300</xdr:colOff>
      <xdr:row>35</xdr:row>
      <xdr:rowOff>128451</xdr:rowOff>
    </xdr:to>
    <xdr:cxnSp macro="">
      <xdr:nvCxnSpPr>
        <xdr:cNvPr id="543" name="直線コネクタ 542">
          <a:extLst>
            <a:ext uri="{FF2B5EF4-FFF2-40B4-BE49-F238E27FC236}">
              <a16:creationId xmlns:a16="http://schemas.microsoft.com/office/drawing/2014/main" id="{00000000-0008-0000-0100-00001F020000}"/>
            </a:ext>
          </a:extLst>
        </xdr:cNvPr>
        <xdr:cNvCxnSpPr/>
      </xdr:nvCxnSpPr>
      <xdr:spPr>
        <a:xfrm>
          <a:off x="13703300" y="6093278"/>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5806</xdr:rowOff>
    </xdr:from>
    <xdr:to>
      <xdr:col>67</xdr:col>
      <xdr:colOff>101600</xdr:colOff>
      <xdr:row>35</xdr:row>
      <xdr:rowOff>107406</xdr:rowOff>
    </xdr:to>
    <xdr:sp macro="" textlink="">
      <xdr:nvSpPr>
        <xdr:cNvPr id="544" name="楕円 543">
          <a:extLst>
            <a:ext uri="{FF2B5EF4-FFF2-40B4-BE49-F238E27FC236}">
              <a16:creationId xmlns:a16="http://schemas.microsoft.com/office/drawing/2014/main" id="{00000000-0008-0000-0100-000020020000}"/>
            </a:ext>
          </a:extLst>
        </xdr:cNvPr>
        <xdr:cNvSpPr/>
      </xdr:nvSpPr>
      <xdr:spPr>
        <a:xfrm>
          <a:off x="12763500" y="6006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56606</xdr:rowOff>
    </xdr:from>
    <xdr:to>
      <xdr:col>71</xdr:col>
      <xdr:colOff>177800</xdr:colOff>
      <xdr:row>35</xdr:row>
      <xdr:rowOff>92528</xdr:rowOff>
    </xdr:to>
    <xdr:cxnSp macro="">
      <xdr:nvCxnSpPr>
        <xdr:cNvPr id="545" name="直線コネクタ 544">
          <a:extLst>
            <a:ext uri="{FF2B5EF4-FFF2-40B4-BE49-F238E27FC236}">
              <a16:creationId xmlns:a16="http://schemas.microsoft.com/office/drawing/2014/main" id="{00000000-0008-0000-0100-000021020000}"/>
            </a:ext>
          </a:extLst>
        </xdr:cNvPr>
        <xdr:cNvCxnSpPr/>
      </xdr:nvCxnSpPr>
      <xdr:spPr>
        <a:xfrm>
          <a:off x="12814300" y="6057356"/>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85470</xdr:rowOff>
    </xdr:from>
    <xdr:ext cx="405111" cy="259045"/>
    <xdr:sp macro="" textlink="">
      <xdr:nvSpPr>
        <xdr:cNvPr id="546" name="n_1aveValue【認定こども園・幼稚園・保育所】&#10;有形固定資産減価償却率">
          <a:extLst>
            <a:ext uri="{FF2B5EF4-FFF2-40B4-BE49-F238E27FC236}">
              <a16:creationId xmlns:a16="http://schemas.microsoft.com/office/drawing/2014/main" id="{00000000-0008-0000-0100-000022020000}"/>
            </a:ext>
          </a:extLst>
        </xdr:cNvPr>
        <xdr:cNvSpPr txBox="1"/>
      </xdr:nvSpPr>
      <xdr:spPr>
        <a:xfrm>
          <a:off x="15266044" y="660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92001</xdr:rowOff>
    </xdr:from>
    <xdr:ext cx="405111" cy="259045"/>
    <xdr:sp macro="" textlink="">
      <xdr:nvSpPr>
        <xdr:cNvPr id="547" name="n_2aveValue【認定こども園・幼稚園・保育所】&#10;有形固定資産減価償却率">
          <a:extLst>
            <a:ext uri="{FF2B5EF4-FFF2-40B4-BE49-F238E27FC236}">
              <a16:creationId xmlns:a16="http://schemas.microsoft.com/office/drawing/2014/main" id="{00000000-0008-0000-0100-000023020000}"/>
            </a:ext>
          </a:extLst>
        </xdr:cNvPr>
        <xdr:cNvSpPr txBox="1"/>
      </xdr:nvSpPr>
      <xdr:spPr>
        <a:xfrm>
          <a:off x="14389744" y="660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46281</xdr:rowOff>
    </xdr:from>
    <xdr:ext cx="405111" cy="259045"/>
    <xdr:sp macro="" textlink="">
      <xdr:nvSpPr>
        <xdr:cNvPr id="548" name="n_3aveValue【認定こども園・幼稚園・保育所】&#10;有形固定資産減価償却率">
          <a:extLst>
            <a:ext uri="{FF2B5EF4-FFF2-40B4-BE49-F238E27FC236}">
              <a16:creationId xmlns:a16="http://schemas.microsoft.com/office/drawing/2014/main" id="{00000000-0008-0000-0100-000024020000}"/>
            </a:ext>
          </a:extLst>
        </xdr:cNvPr>
        <xdr:cNvSpPr txBox="1"/>
      </xdr:nvSpPr>
      <xdr:spPr>
        <a:xfrm>
          <a:off x="13500744" y="6561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25054</xdr:rowOff>
    </xdr:from>
    <xdr:ext cx="405111" cy="259045"/>
    <xdr:sp macro="" textlink="">
      <xdr:nvSpPr>
        <xdr:cNvPr id="549" name="n_4aveValue【認定こども園・幼稚園・保育所】&#10;有形固定資産減価償却率">
          <a:extLst>
            <a:ext uri="{FF2B5EF4-FFF2-40B4-BE49-F238E27FC236}">
              <a16:creationId xmlns:a16="http://schemas.microsoft.com/office/drawing/2014/main" id="{00000000-0008-0000-0100-000025020000}"/>
            </a:ext>
          </a:extLst>
        </xdr:cNvPr>
        <xdr:cNvSpPr txBox="1"/>
      </xdr:nvSpPr>
      <xdr:spPr>
        <a:xfrm>
          <a:off x="12611744" y="6540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60251</xdr:rowOff>
    </xdr:from>
    <xdr:ext cx="405111" cy="259045"/>
    <xdr:sp macro="" textlink="">
      <xdr:nvSpPr>
        <xdr:cNvPr id="550" name="n_1mainValue【認定こども園・幼稚園・保育所】&#10;有形固定資産減価償却率">
          <a:extLst>
            <a:ext uri="{FF2B5EF4-FFF2-40B4-BE49-F238E27FC236}">
              <a16:creationId xmlns:a16="http://schemas.microsoft.com/office/drawing/2014/main" id="{00000000-0008-0000-0100-000026020000}"/>
            </a:ext>
          </a:extLst>
        </xdr:cNvPr>
        <xdr:cNvSpPr txBox="1"/>
      </xdr:nvSpPr>
      <xdr:spPr>
        <a:xfrm>
          <a:off x="15266044" y="5889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24328</xdr:rowOff>
    </xdr:from>
    <xdr:ext cx="405111" cy="259045"/>
    <xdr:sp macro="" textlink="">
      <xdr:nvSpPr>
        <xdr:cNvPr id="551" name="n_2mainValue【認定こども園・幼稚園・保育所】&#10;有形固定資産減価償却率">
          <a:extLst>
            <a:ext uri="{FF2B5EF4-FFF2-40B4-BE49-F238E27FC236}">
              <a16:creationId xmlns:a16="http://schemas.microsoft.com/office/drawing/2014/main" id="{00000000-0008-0000-0100-000027020000}"/>
            </a:ext>
          </a:extLst>
        </xdr:cNvPr>
        <xdr:cNvSpPr txBox="1"/>
      </xdr:nvSpPr>
      <xdr:spPr>
        <a:xfrm>
          <a:off x="14389744" y="5853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159855</xdr:rowOff>
    </xdr:from>
    <xdr:ext cx="405111" cy="259045"/>
    <xdr:sp macro="" textlink="">
      <xdr:nvSpPr>
        <xdr:cNvPr id="552" name="n_3mainValue【認定こども園・幼稚園・保育所】&#10;有形固定資産減価償却率">
          <a:extLst>
            <a:ext uri="{FF2B5EF4-FFF2-40B4-BE49-F238E27FC236}">
              <a16:creationId xmlns:a16="http://schemas.microsoft.com/office/drawing/2014/main" id="{00000000-0008-0000-0100-000028020000}"/>
            </a:ext>
          </a:extLst>
        </xdr:cNvPr>
        <xdr:cNvSpPr txBox="1"/>
      </xdr:nvSpPr>
      <xdr:spPr>
        <a:xfrm>
          <a:off x="13500744" y="58177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123933</xdr:rowOff>
    </xdr:from>
    <xdr:ext cx="405111" cy="259045"/>
    <xdr:sp macro="" textlink="">
      <xdr:nvSpPr>
        <xdr:cNvPr id="553" name="n_4mainValue【認定こども園・幼稚園・保育所】&#10;有形固定資産減価償却率">
          <a:extLst>
            <a:ext uri="{FF2B5EF4-FFF2-40B4-BE49-F238E27FC236}">
              <a16:creationId xmlns:a16="http://schemas.microsoft.com/office/drawing/2014/main" id="{00000000-0008-0000-0100-000029020000}"/>
            </a:ext>
          </a:extLst>
        </xdr:cNvPr>
        <xdr:cNvSpPr txBox="1"/>
      </xdr:nvSpPr>
      <xdr:spPr>
        <a:xfrm>
          <a:off x="12611744" y="5781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4" name="正方形/長方形 553">
          <a:extLst>
            <a:ext uri="{FF2B5EF4-FFF2-40B4-BE49-F238E27FC236}">
              <a16:creationId xmlns:a16="http://schemas.microsoft.com/office/drawing/2014/main" id="{00000000-0008-0000-0100-00002A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5" name="正方形/長方形 554">
          <a:extLst>
            <a:ext uri="{FF2B5EF4-FFF2-40B4-BE49-F238E27FC236}">
              <a16:creationId xmlns:a16="http://schemas.microsoft.com/office/drawing/2014/main" id="{00000000-0008-0000-0100-00002B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6" name="正方形/長方形 555">
          <a:extLst>
            <a:ext uri="{FF2B5EF4-FFF2-40B4-BE49-F238E27FC236}">
              <a16:creationId xmlns:a16="http://schemas.microsoft.com/office/drawing/2014/main" id="{00000000-0008-0000-0100-00002C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7" name="正方形/長方形 556">
          <a:extLst>
            <a:ext uri="{FF2B5EF4-FFF2-40B4-BE49-F238E27FC236}">
              <a16:creationId xmlns:a16="http://schemas.microsoft.com/office/drawing/2014/main" id="{00000000-0008-0000-0100-00002D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8" name="正方形/長方形 557">
          <a:extLst>
            <a:ext uri="{FF2B5EF4-FFF2-40B4-BE49-F238E27FC236}">
              <a16:creationId xmlns:a16="http://schemas.microsoft.com/office/drawing/2014/main" id="{00000000-0008-0000-0100-00002E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9" name="正方形/長方形 558">
          <a:extLst>
            <a:ext uri="{FF2B5EF4-FFF2-40B4-BE49-F238E27FC236}">
              <a16:creationId xmlns:a16="http://schemas.microsoft.com/office/drawing/2014/main" id="{00000000-0008-0000-0100-00002F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0" name="正方形/長方形 559">
          <a:extLst>
            <a:ext uri="{FF2B5EF4-FFF2-40B4-BE49-F238E27FC236}">
              <a16:creationId xmlns:a16="http://schemas.microsoft.com/office/drawing/2014/main" id="{00000000-0008-0000-0100-000030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1" name="正方形/長方形 560">
          <a:extLst>
            <a:ext uri="{FF2B5EF4-FFF2-40B4-BE49-F238E27FC236}">
              <a16:creationId xmlns:a16="http://schemas.microsoft.com/office/drawing/2014/main" id="{00000000-0008-0000-0100-000031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2" name="テキスト ボックス 561">
          <a:extLst>
            <a:ext uri="{FF2B5EF4-FFF2-40B4-BE49-F238E27FC236}">
              <a16:creationId xmlns:a16="http://schemas.microsoft.com/office/drawing/2014/main" id="{00000000-0008-0000-0100-000032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3" name="直線コネクタ 562">
          <a:extLst>
            <a:ext uri="{FF2B5EF4-FFF2-40B4-BE49-F238E27FC236}">
              <a16:creationId xmlns:a16="http://schemas.microsoft.com/office/drawing/2014/main" id="{00000000-0008-0000-0100-000033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4" name="直線コネクタ 563">
          <a:extLst>
            <a:ext uri="{FF2B5EF4-FFF2-40B4-BE49-F238E27FC236}">
              <a16:creationId xmlns:a16="http://schemas.microsoft.com/office/drawing/2014/main" id="{00000000-0008-0000-0100-00003402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65" name="テキスト ボックス 564">
          <a:extLst>
            <a:ext uri="{FF2B5EF4-FFF2-40B4-BE49-F238E27FC236}">
              <a16:creationId xmlns:a16="http://schemas.microsoft.com/office/drawing/2014/main" id="{00000000-0008-0000-0100-00003502000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6" name="直線コネクタ 565">
          <a:extLst>
            <a:ext uri="{FF2B5EF4-FFF2-40B4-BE49-F238E27FC236}">
              <a16:creationId xmlns:a16="http://schemas.microsoft.com/office/drawing/2014/main" id="{00000000-0008-0000-0100-00003602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67" name="テキスト ボックス 566">
          <a:extLst>
            <a:ext uri="{FF2B5EF4-FFF2-40B4-BE49-F238E27FC236}">
              <a16:creationId xmlns:a16="http://schemas.microsoft.com/office/drawing/2014/main" id="{00000000-0008-0000-0100-00003702000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8" name="直線コネクタ 567">
          <a:extLst>
            <a:ext uri="{FF2B5EF4-FFF2-40B4-BE49-F238E27FC236}">
              <a16:creationId xmlns:a16="http://schemas.microsoft.com/office/drawing/2014/main" id="{00000000-0008-0000-0100-00003802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69" name="テキスト ボックス 568">
          <a:extLst>
            <a:ext uri="{FF2B5EF4-FFF2-40B4-BE49-F238E27FC236}">
              <a16:creationId xmlns:a16="http://schemas.microsoft.com/office/drawing/2014/main" id="{00000000-0008-0000-0100-0000390200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70" name="直線コネクタ 569">
          <a:extLst>
            <a:ext uri="{FF2B5EF4-FFF2-40B4-BE49-F238E27FC236}">
              <a16:creationId xmlns:a16="http://schemas.microsoft.com/office/drawing/2014/main" id="{00000000-0008-0000-0100-00003A02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71" name="テキスト ボックス 570">
          <a:extLst>
            <a:ext uri="{FF2B5EF4-FFF2-40B4-BE49-F238E27FC236}">
              <a16:creationId xmlns:a16="http://schemas.microsoft.com/office/drawing/2014/main" id="{00000000-0008-0000-0100-00003B02000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2" name="直線コネクタ 571">
          <a:extLst>
            <a:ext uri="{FF2B5EF4-FFF2-40B4-BE49-F238E27FC236}">
              <a16:creationId xmlns:a16="http://schemas.microsoft.com/office/drawing/2014/main" id="{00000000-0008-0000-0100-00003C02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73" name="テキスト ボックス 572">
          <a:extLst>
            <a:ext uri="{FF2B5EF4-FFF2-40B4-BE49-F238E27FC236}">
              <a16:creationId xmlns:a16="http://schemas.microsoft.com/office/drawing/2014/main" id="{00000000-0008-0000-0100-00003D02000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4" name="直線コネクタ 573">
          <a:extLst>
            <a:ext uri="{FF2B5EF4-FFF2-40B4-BE49-F238E27FC236}">
              <a16:creationId xmlns:a16="http://schemas.microsoft.com/office/drawing/2014/main" id="{00000000-0008-0000-0100-00003E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75" name="テキスト ボックス 574">
          <a:extLst>
            <a:ext uri="{FF2B5EF4-FFF2-40B4-BE49-F238E27FC236}">
              <a16:creationId xmlns:a16="http://schemas.microsoft.com/office/drawing/2014/main" id="{00000000-0008-0000-0100-00003F02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6" name="【認定こども園・幼稚園・保育所】&#10;一人当たり面積グラフ枠">
          <a:extLst>
            <a:ext uri="{FF2B5EF4-FFF2-40B4-BE49-F238E27FC236}">
              <a16:creationId xmlns:a16="http://schemas.microsoft.com/office/drawing/2014/main" id="{00000000-0008-0000-0100-000040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41910</xdr:rowOff>
    </xdr:from>
    <xdr:to>
      <xdr:col>116</xdr:col>
      <xdr:colOff>62864</xdr:colOff>
      <xdr:row>41</xdr:row>
      <xdr:rowOff>142240</xdr:rowOff>
    </xdr:to>
    <xdr:cxnSp macro="">
      <xdr:nvCxnSpPr>
        <xdr:cNvPr id="577" name="直線コネクタ 576">
          <a:extLst>
            <a:ext uri="{FF2B5EF4-FFF2-40B4-BE49-F238E27FC236}">
              <a16:creationId xmlns:a16="http://schemas.microsoft.com/office/drawing/2014/main" id="{00000000-0008-0000-0100-000041020000}"/>
            </a:ext>
          </a:extLst>
        </xdr:cNvPr>
        <xdr:cNvCxnSpPr/>
      </xdr:nvCxnSpPr>
      <xdr:spPr>
        <a:xfrm flipV="1">
          <a:off x="22160864" y="5871210"/>
          <a:ext cx="0" cy="1300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146067</xdr:rowOff>
    </xdr:from>
    <xdr:ext cx="469744" cy="259045"/>
    <xdr:sp macro="" textlink="">
      <xdr:nvSpPr>
        <xdr:cNvPr id="578" name="【認定こども園・幼稚園・保育所】&#10;一人当たり面積最小値テキスト">
          <a:extLst>
            <a:ext uri="{FF2B5EF4-FFF2-40B4-BE49-F238E27FC236}">
              <a16:creationId xmlns:a16="http://schemas.microsoft.com/office/drawing/2014/main" id="{00000000-0008-0000-0100-000042020000}"/>
            </a:ext>
          </a:extLst>
        </xdr:cNvPr>
        <xdr:cNvSpPr txBox="1"/>
      </xdr:nvSpPr>
      <xdr:spPr>
        <a:xfrm>
          <a:off x="22199600" y="7175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142240</xdr:rowOff>
    </xdr:from>
    <xdr:to>
      <xdr:col>116</xdr:col>
      <xdr:colOff>152400</xdr:colOff>
      <xdr:row>41</xdr:row>
      <xdr:rowOff>142240</xdr:rowOff>
    </xdr:to>
    <xdr:cxnSp macro="">
      <xdr:nvCxnSpPr>
        <xdr:cNvPr id="579" name="直線コネクタ 578">
          <a:extLst>
            <a:ext uri="{FF2B5EF4-FFF2-40B4-BE49-F238E27FC236}">
              <a16:creationId xmlns:a16="http://schemas.microsoft.com/office/drawing/2014/main" id="{00000000-0008-0000-0100-000043020000}"/>
            </a:ext>
          </a:extLst>
        </xdr:cNvPr>
        <xdr:cNvCxnSpPr/>
      </xdr:nvCxnSpPr>
      <xdr:spPr>
        <a:xfrm>
          <a:off x="22072600" y="7171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160037</xdr:rowOff>
    </xdr:from>
    <xdr:ext cx="469744" cy="259045"/>
    <xdr:sp macro="" textlink="">
      <xdr:nvSpPr>
        <xdr:cNvPr id="580" name="【認定こども園・幼稚園・保育所】&#10;一人当たり面積最大値テキスト">
          <a:extLst>
            <a:ext uri="{FF2B5EF4-FFF2-40B4-BE49-F238E27FC236}">
              <a16:creationId xmlns:a16="http://schemas.microsoft.com/office/drawing/2014/main" id="{00000000-0008-0000-0100-000044020000}"/>
            </a:ext>
          </a:extLst>
        </xdr:cNvPr>
        <xdr:cNvSpPr txBox="1"/>
      </xdr:nvSpPr>
      <xdr:spPr>
        <a:xfrm>
          <a:off x="22199600" y="5646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41910</xdr:rowOff>
    </xdr:from>
    <xdr:to>
      <xdr:col>116</xdr:col>
      <xdr:colOff>152400</xdr:colOff>
      <xdr:row>34</xdr:row>
      <xdr:rowOff>41910</xdr:rowOff>
    </xdr:to>
    <xdr:cxnSp macro="">
      <xdr:nvCxnSpPr>
        <xdr:cNvPr id="581" name="直線コネクタ 580">
          <a:extLst>
            <a:ext uri="{FF2B5EF4-FFF2-40B4-BE49-F238E27FC236}">
              <a16:creationId xmlns:a16="http://schemas.microsoft.com/office/drawing/2014/main" id="{00000000-0008-0000-0100-000045020000}"/>
            </a:ext>
          </a:extLst>
        </xdr:cNvPr>
        <xdr:cNvCxnSpPr/>
      </xdr:nvCxnSpPr>
      <xdr:spPr>
        <a:xfrm>
          <a:off x="22072600" y="5871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63517</xdr:rowOff>
    </xdr:from>
    <xdr:ext cx="469744" cy="259045"/>
    <xdr:sp macro="" textlink="">
      <xdr:nvSpPr>
        <xdr:cNvPr id="582" name="【認定こども園・幼稚園・保育所】&#10;一人当たり面積平均値テキスト">
          <a:extLst>
            <a:ext uri="{FF2B5EF4-FFF2-40B4-BE49-F238E27FC236}">
              <a16:creationId xmlns:a16="http://schemas.microsoft.com/office/drawing/2014/main" id="{00000000-0008-0000-0100-000046020000}"/>
            </a:ext>
          </a:extLst>
        </xdr:cNvPr>
        <xdr:cNvSpPr txBox="1"/>
      </xdr:nvSpPr>
      <xdr:spPr>
        <a:xfrm>
          <a:off x="22199600" y="6750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85090</xdr:rowOff>
    </xdr:from>
    <xdr:to>
      <xdr:col>116</xdr:col>
      <xdr:colOff>114300</xdr:colOff>
      <xdr:row>40</xdr:row>
      <xdr:rowOff>15240</xdr:rowOff>
    </xdr:to>
    <xdr:sp macro="" textlink="">
      <xdr:nvSpPr>
        <xdr:cNvPr id="583" name="フローチャート: 判断 582">
          <a:extLst>
            <a:ext uri="{FF2B5EF4-FFF2-40B4-BE49-F238E27FC236}">
              <a16:creationId xmlns:a16="http://schemas.microsoft.com/office/drawing/2014/main" id="{00000000-0008-0000-0100-000047020000}"/>
            </a:ext>
          </a:extLst>
        </xdr:cNvPr>
        <xdr:cNvSpPr/>
      </xdr:nvSpPr>
      <xdr:spPr>
        <a:xfrm>
          <a:off x="22110700" y="6771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100330</xdr:rowOff>
    </xdr:from>
    <xdr:to>
      <xdr:col>112</xdr:col>
      <xdr:colOff>38100</xdr:colOff>
      <xdr:row>40</xdr:row>
      <xdr:rowOff>30480</xdr:rowOff>
    </xdr:to>
    <xdr:sp macro="" textlink="">
      <xdr:nvSpPr>
        <xdr:cNvPr id="584" name="フローチャート: 判断 583">
          <a:extLst>
            <a:ext uri="{FF2B5EF4-FFF2-40B4-BE49-F238E27FC236}">
              <a16:creationId xmlns:a16="http://schemas.microsoft.com/office/drawing/2014/main" id="{00000000-0008-0000-0100-000048020000}"/>
            </a:ext>
          </a:extLst>
        </xdr:cNvPr>
        <xdr:cNvSpPr/>
      </xdr:nvSpPr>
      <xdr:spPr>
        <a:xfrm>
          <a:off x="21272500" y="678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133350</xdr:rowOff>
    </xdr:from>
    <xdr:to>
      <xdr:col>107</xdr:col>
      <xdr:colOff>101600</xdr:colOff>
      <xdr:row>40</xdr:row>
      <xdr:rowOff>63500</xdr:rowOff>
    </xdr:to>
    <xdr:sp macro="" textlink="">
      <xdr:nvSpPr>
        <xdr:cNvPr id="585" name="フローチャート: 判断 584">
          <a:extLst>
            <a:ext uri="{FF2B5EF4-FFF2-40B4-BE49-F238E27FC236}">
              <a16:creationId xmlns:a16="http://schemas.microsoft.com/office/drawing/2014/main" id="{00000000-0008-0000-0100-000049020000}"/>
            </a:ext>
          </a:extLst>
        </xdr:cNvPr>
        <xdr:cNvSpPr/>
      </xdr:nvSpPr>
      <xdr:spPr>
        <a:xfrm>
          <a:off x="20383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111760</xdr:rowOff>
    </xdr:from>
    <xdr:to>
      <xdr:col>102</xdr:col>
      <xdr:colOff>165100</xdr:colOff>
      <xdr:row>40</xdr:row>
      <xdr:rowOff>41910</xdr:rowOff>
    </xdr:to>
    <xdr:sp macro="" textlink="">
      <xdr:nvSpPr>
        <xdr:cNvPr id="586" name="フローチャート: 判断 585">
          <a:extLst>
            <a:ext uri="{FF2B5EF4-FFF2-40B4-BE49-F238E27FC236}">
              <a16:creationId xmlns:a16="http://schemas.microsoft.com/office/drawing/2014/main" id="{00000000-0008-0000-0100-00004A020000}"/>
            </a:ext>
          </a:extLst>
        </xdr:cNvPr>
        <xdr:cNvSpPr/>
      </xdr:nvSpPr>
      <xdr:spPr>
        <a:xfrm>
          <a:off x="19494500" y="6798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152400</xdr:rowOff>
    </xdr:from>
    <xdr:to>
      <xdr:col>98</xdr:col>
      <xdr:colOff>38100</xdr:colOff>
      <xdr:row>40</xdr:row>
      <xdr:rowOff>82550</xdr:rowOff>
    </xdr:to>
    <xdr:sp macro="" textlink="">
      <xdr:nvSpPr>
        <xdr:cNvPr id="587" name="フローチャート: 判断 586">
          <a:extLst>
            <a:ext uri="{FF2B5EF4-FFF2-40B4-BE49-F238E27FC236}">
              <a16:creationId xmlns:a16="http://schemas.microsoft.com/office/drawing/2014/main" id="{00000000-0008-0000-0100-00004B020000}"/>
            </a:ext>
          </a:extLst>
        </xdr:cNvPr>
        <xdr:cNvSpPr/>
      </xdr:nvSpPr>
      <xdr:spPr>
        <a:xfrm>
          <a:off x="18605500" y="6838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00000000-0008-0000-0100-00004C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00000000-0008-0000-0100-00004D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00000000-0008-0000-0100-00004E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00000000-0008-0000-0100-00004F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00000000-0008-0000-0100-000050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114300</xdr:rowOff>
    </xdr:from>
    <xdr:to>
      <xdr:col>116</xdr:col>
      <xdr:colOff>114300</xdr:colOff>
      <xdr:row>39</xdr:row>
      <xdr:rowOff>44450</xdr:rowOff>
    </xdr:to>
    <xdr:sp macro="" textlink="">
      <xdr:nvSpPr>
        <xdr:cNvPr id="593" name="楕円 592">
          <a:extLst>
            <a:ext uri="{FF2B5EF4-FFF2-40B4-BE49-F238E27FC236}">
              <a16:creationId xmlns:a16="http://schemas.microsoft.com/office/drawing/2014/main" id="{00000000-0008-0000-0100-000051020000}"/>
            </a:ext>
          </a:extLst>
        </xdr:cNvPr>
        <xdr:cNvSpPr/>
      </xdr:nvSpPr>
      <xdr:spPr>
        <a:xfrm>
          <a:off x="22110700" y="662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137177</xdr:rowOff>
    </xdr:from>
    <xdr:ext cx="469744" cy="259045"/>
    <xdr:sp macro="" textlink="">
      <xdr:nvSpPr>
        <xdr:cNvPr id="594" name="【認定こども園・幼稚園・保育所】&#10;一人当たり面積該当値テキスト">
          <a:extLst>
            <a:ext uri="{FF2B5EF4-FFF2-40B4-BE49-F238E27FC236}">
              <a16:creationId xmlns:a16="http://schemas.microsoft.com/office/drawing/2014/main" id="{00000000-0008-0000-0100-000052020000}"/>
            </a:ext>
          </a:extLst>
        </xdr:cNvPr>
        <xdr:cNvSpPr txBox="1"/>
      </xdr:nvSpPr>
      <xdr:spPr>
        <a:xfrm>
          <a:off x="22199600" y="648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124460</xdr:rowOff>
    </xdr:from>
    <xdr:to>
      <xdr:col>112</xdr:col>
      <xdr:colOff>38100</xdr:colOff>
      <xdr:row>39</xdr:row>
      <xdr:rowOff>54610</xdr:rowOff>
    </xdr:to>
    <xdr:sp macro="" textlink="">
      <xdr:nvSpPr>
        <xdr:cNvPr id="595" name="楕円 594">
          <a:extLst>
            <a:ext uri="{FF2B5EF4-FFF2-40B4-BE49-F238E27FC236}">
              <a16:creationId xmlns:a16="http://schemas.microsoft.com/office/drawing/2014/main" id="{00000000-0008-0000-0100-000053020000}"/>
            </a:ext>
          </a:extLst>
        </xdr:cNvPr>
        <xdr:cNvSpPr/>
      </xdr:nvSpPr>
      <xdr:spPr>
        <a:xfrm>
          <a:off x="21272500" y="663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165100</xdr:rowOff>
    </xdr:from>
    <xdr:to>
      <xdr:col>116</xdr:col>
      <xdr:colOff>63500</xdr:colOff>
      <xdr:row>39</xdr:row>
      <xdr:rowOff>3810</xdr:rowOff>
    </xdr:to>
    <xdr:cxnSp macro="">
      <xdr:nvCxnSpPr>
        <xdr:cNvPr id="596" name="直線コネクタ 595">
          <a:extLst>
            <a:ext uri="{FF2B5EF4-FFF2-40B4-BE49-F238E27FC236}">
              <a16:creationId xmlns:a16="http://schemas.microsoft.com/office/drawing/2014/main" id="{00000000-0008-0000-0100-000054020000}"/>
            </a:ext>
          </a:extLst>
        </xdr:cNvPr>
        <xdr:cNvCxnSpPr/>
      </xdr:nvCxnSpPr>
      <xdr:spPr>
        <a:xfrm flipV="1">
          <a:off x="21323300" y="6680200"/>
          <a:ext cx="838200" cy="1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139700</xdr:rowOff>
    </xdr:from>
    <xdr:to>
      <xdr:col>107</xdr:col>
      <xdr:colOff>101600</xdr:colOff>
      <xdr:row>39</xdr:row>
      <xdr:rowOff>69850</xdr:rowOff>
    </xdr:to>
    <xdr:sp macro="" textlink="">
      <xdr:nvSpPr>
        <xdr:cNvPr id="597" name="楕円 596">
          <a:extLst>
            <a:ext uri="{FF2B5EF4-FFF2-40B4-BE49-F238E27FC236}">
              <a16:creationId xmlns:a16="http://schemas.microsoft.com/office/drawing/2014/main" id="{00000000-0008-0000-0100-000055020000}"/>
            </a:ext>
          </a:extLst>
        </xdr:cNvPr>
        <xdr:cNvSpPr/>
      </xdr:nvSpPr>
      <xdr:spPr>
        <a:xfrm>
          <a:off x="203835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3810</xdr:rowOff>
    </xdr:from>
    <xdr:to>
      <xdr:col>111</xdr:col>
      <xdr:colOff>177800</xdr:colOff>
      <xdr:row>39</xdr:row>
      <xdr:rowOff>19050</xdr:rowOff>
    </xdr:to>
    <xdr:cxnSp macro="">
      <xdr:nvCxnSpPr>
        <xdr:cNvPr id="598" name="直線コネクタ 597">
          <a:extLst>
            <a:ext uri="{FF2B5EF4-FFF2-40B4-BE49-F238E27FC236}">
              <a16:creationId xmlns:a16="http://schemas.microsoft.com/office/drawing/2014/main" id="{00000000-0008-0000-0100-000056020000}"/>
            </a:ext>
          </a:extLst>
        </xdr:cNvPr>
        <xdr:cNvCxnSpPr/>
      </xdr:nvCxnSpPr>
      <xdr:spPr>
        <a:xfrm flipV="1">
          <a:off x="20434300" y="66903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148590</xdr:rowOff>
    </xdr:from>
    <xdr:to>
      <xdr:col>102</xdr:col>
      <xdr:colOff>165100</xdr:colOff>
      <xdr:row>39</xdr:row>
      <xdr:rowOff>78740</xdr:rowOff>
    </xdr:to>
    <xdr:sp macro="" textlink="">
      <xdr:nvSpPr>
        <xdr:cNvPr id="599" name="楕円 598">
          <a:extLst>
            <a:ext uri="{FF2B5EF4-FFF2-40B4-BE49-F238E27FC236}">
              <a16:creationId xmlns:a16="http://schemas.microsoft.com/office/drawing/2014/main" id="{00000000-0008-0000-0100-000057020000}"/>
            </a:ext>
          </a:extLst>
        </xdr:cNvPr>
        <xdr:cNvSpPr/>
      </xdr:nvSpPr>
      <xdr:spPr>
        <a:xfrm>
          <a:off x="19494500" y="6663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19050</xdr:rowOff>
    </xdr:from>
    <xdr:to>
      <xdr:col>107</xdr:col>
      <xdr:colOff>50800</xdr:colOff>
      <xdr:row>39</xdr:row>
      <xdr:rowOff>27940</xdr:rowOff>
    </xdr:to>
    <xdr:cxnSp macro="">
      <xdr:nvCxnSpPr>
        <xdr:cNvPr id="600" name="直線コネクタ 599">
          <a:extLst>
            <a:ext uri="{FF2B5EF4-FFF2-40B4-BE49-F238E27FC236}">
              <a16:creationId xmlns:a16="http://schemas.microsoft.com/office/drawing/2014/main" id="{00000000-0008-0000-0100-000058020000}"/>
            </a:ext>
          </a:extLst>
        </xdr:cNvPr>
        <xdr:cNvCxnSpPr/>
      </xdr:nvCxnSpPr>
      <xdr:spPr>
        <a:xfrm flipV="1">
          <a:off x="19545300" y="6705600"/>
          <a:ext cx="88900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158750</xdr:rowOff>
    </xdr:from>
    <xdr:to>
      <xdr:col>98</xdr:col>
      <xdr:colOff>38100</xdr:colOff>
      <xdr:row>39</xdr:row>
      <xdr:rowOff>88900</xdr:rowOff>
    </xdr:to>
    <xdr:sp macro="" textlink="">
      <xdr:nvSpPr>
        <xdr:cNvPr id="601" name="楕円 600">
          <a:extLst>
            <a:ext uri="{FF2B5EF4-FFF2-40B4-BE49-F238E27FC236}">
              <a16:creationId xmlns:a16="http://schemas.microsoft.com/office/drawing/2014/main" id="{00000000-0008-0000-0100-000059020000}"/>
            </a:ext>
          </a:extLst>
        </xdr:cNvPr>
        <xdr:cNvSpPr/>
      </xdr:nvSpPr>
      <xdr:spPr>
        <a:xfrm>
          <a:off x="18605500" y="667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27940</xdr:rowOff>
    </xdr:from>
    <xdr:to>
      <xdr:col>102</xdr:col>
      <xdr:colOff>114300</xdr:colOff>
      <xdr:row>39</xdr:row>
      <xdr:rowOff>38100</xdr:rowOff>
    </xdr:to>
    <xdr:cxnSp macro="">
      <xdr:nvCxnSpPr>
        <xdr:cNvPr id="602" name="直線コネクタ 601">
          <a:extLst>
            <a:ext uri="{FF2B5EF4-FFF2-40B4-BE49-F238E27FC236}">
              <a16:creationId xmlns:a16="http://schemas.microsoft.com/office/drawing/2014/main" id="{00000000-0008-0000-0100-00005A020000}"/>
            </a:ext>
          </a:extLst>
        </xdr:cNvPr>
        <xdr:cNvCxnSpPr/>
      </xdr:nvCxnSpPr>
      <xdr:spPr>
        <a:xfrm flipV="1">
          <a:off x="18656300" y="6714490"/>
          <a:ext cx="889000" cy="1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21607</xdr:rowOff>
    </xdr:from>
    <xdr:ext cx="469744" cy="259045"/>
    <xdr:sp macro="" textlink="">
      <xdr:nvSpPr>
        <xdr:cNvPr id="603" name="n_1aveValue【認定こども園・幼稚園・保育所】&#10;一人当たり面積">
          <a:extLst>
            <a:ext uri="{FF2B5EF4-FFF2-40B4-BE49-F238E27FC236}">
              <a16:creationId xmlns:a16="http://schemas.microsoft.com/office/drawing/2014/main" id="{00000000-0008-0000-0100-00005B020000}"/>
            </a:ext>
          </a:extLst>
        </xdr:cNvPr>
        <xdr:cNvSpPr txBox="1"/>
      </xdr:nvSpPr>
      <xdr:spPr>
        <a:xfrm>
          <a:off x="21075727" y="6879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54627</xdr:rowOff>
    </xdr:from>
    <xdr:ext cx="469744" cy="259045"/>
    <xdr:sp macro="" textlink="">
      <xdr:nvSpPr>
        <xdr:cNvPr id="604" name="n_2aveValue【認定こども園・幼稚園・保育所】&#10;一人当たり面積">
          <a:extLst>
            <a:ext uri="{FF2B5EF4-FFF2-40B4-BE49-F238E27FC236}">
              <a16:creationId xmlns:a16="http://schemas.microsoft.com/office/drawing/2014/main" id="{00000000-0008-0000-0100-00005C020000}"/>
            </a:ext>
          </a:extLst>
        </xdr:cNvPr>
        <xdr:cNvSpPr txBox="1"/>
      </xdr:nvSpPr>
      <xdr:spPr>
        <a:xfrm>
          <a:off x="20199427" y="691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33037</xdr:rowOff>
    </xdr:from>
    <xdr:ext cx="469744" cy="259045"/>
    <xdr:sp macro="" textlink="">
      <xdr:nvSpPr>
        <xdr:cNvPr id="605" name="n_3aveValue【認定こども園・幼稚園・保育所】&#10;一人当たり面積">
          <a:extLst>
            <a:ext uri="{FF2B5EF4-FFF2-40B4-BE49-F238E27FC236}">
              <a16:creationId xmlns:a16="http://schemas.microsoft.com/office/drawing/2014/main" id="{00000000-0008-0000-0100-00005D020000}"/>
            </a:ext>
          </a:extLst>
        </xdr:cNvPr>
        <xdr:cNvSpPr txBox="1"/>
      </xdr:nvSpPr>
      <xdr:spPr>
        <a:xfrm>
          <a:off x="19310427" y="6891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73677</xdr:rowOff>
    </xdr:from>
    <xdr:ext cx="469744" cy="259045"/>
    <xdr:sp macro="" textlink="">
      <xdr:nvSpPr>
        <xdr:cNvPr id="606" name="n_4aveValue【認定こども園・幼稚園・保育所】&#10;一人当たり面積">
          <a:extLst>
            <a:ext uri="{FF2B5EF4-FFF2-40B4-BE49-F238E27FC236}">
              <a16:creationId xmlns:a16="http://schemas.microsoft.com/office/drawing/2014/main" id="{00000000-0008-0000-0100-00005E020000}"/>
            </a:ext>
          </a:extLst>
        </xdr:cNvPr>
        <xdr:cNvSpPr txBox="1"/>
      </xdr:nvSpPr>
      <xdr:spPr>
        <a:xfrm>
          <a:off x="18421427" y="6931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71137</xdr:rowOff>
    </xdr:from>
    <xdr:ext cx="469744" cy="259045"/>
    <xdr:sp macro="" textlink="">
      <xdr:nvSpPr>
        <xdr:cNvPr id="607" name="n_1mainValue【認定こども園・幼稚園・保育所】&#10;一人当たり面積">
          <a:extLst>
            <a:ext uri="{FF2B5EF4-FFF2-40B4-BE49-F238E27FC236}">
              <a16:creationId xmlns:a16="http://schemas.microsoft.com/office/drawing/2014/main" id="{00000000-0008-0000-0100-00005F020000}"/>
            </a:ext>
          </a:extLst>
        </xdr:cNvPr>
        <xdr:cNvSpPr txBox="1"/>
      </xdr:nvSpPr>
      <xdr:spPr>
        <a:xfrm>
          <a:off x="21075727" y="6414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86377</xdr:rowOff>
    </xdr:from>
    <xdr:ext cx="469744" cy="259045"/>
    <xdr:sp macro="" textlink="">
      <xdr:nvSpPr>
        <xdr:cNvPr id="608" name="n_2mainValue【認定こども園・幼稚園・保育所】&#10;一人当たり面積">
          <a:extLst>
            <a:ext uri="{FF2B5EF4-FFF2-40B4-BE49-F238E27FC236}">
              <a16:creationId xmlns:a16="http://schemas.microsoft.com/office/drawing/2014/main" id="{00000000-0008-0000-0100-000060020000}"/>
            </a:ext>
          </a:extLst>
        </xdr:cNvPr>
        <xdr:cNvSpPr txBox="1"/>
      </xdr:nvSpPr>
      <xdr:spPr>
        <a:xfrm>
          <a:off x="201994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95267</xdr:rowOff>
    </xdr:from>
    <xdr:ext cx="469744" cy="259045"/>
    <xdr:sp macro="" textlink="">
      <xdr:nvSpPr>
        <xdr:cNvPr id="609" name="n_3mainValue【認定こども園・幼稚園・保育所】&#10;一人当たり面積">
          <a:extLst>
            <a:ext uri="{FF2B5EF4-FFF2-40B4-BE49-F238E27FC236}">
              <a16:creationId xmlns:a16="http://schemas.microsoft.com/office/drawing/2014/main" id="{00000000-0008-0000-0100-000061020000}"/>
            </a:ext>
          </a:extLst>
        </xdr:cNvPr>
        <xdr:cNvSpPr txBox="1"/>
      </xdr:nvSpPr>
      <xdr:spPr>
        <a:xfrm>
          <a:off x="19310427" y="6438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105427</xdr:rowOff>
    </xdr:from>
    <xdr:ext cx="469744" cy="259045"/>
    <xdr:sp macro="" textlink="">
      <xdr:nvSpPr>
        <xdr:cNvPr id="610" name="n_4mainValue【認定こども園・幼稚園・保育所】&#10;一人当たり面積">
          <a:extLst>
            <a:ext uri="{FF2B5EF4-FFF2-40B4-BE49-F238E27FC236}">
              <a16:creationId xmlns:a16="http://schemas.microsoft.com/office/drawing/2014/main" id="{00000000-0008-0000-0100-000062020000}"/>
            </a:ext>
          </a:extLst>
        </xdr:cNvPr>
        <xdr:cNvSpPr txBox="1"/>
      </xdr:nvSpPr>
      <xdr:spPr>
        <a:xfrm>
          <a:off x="18421427" y="644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1" name="正方形/長方形 610">
          <a:extLst>
            <a:ext uri="{FF2B5EF4-FFF2-40B4-BE49-F238E27FC236}">
              <a16:creationId xmlns:a16="http://schemas.microsoft.com/office/drawing/2014/main" id="{00000000-0008-0000-0100-000063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2" name="正方形/長方形 611">
          <a:extLst>
            <a:ext uri="{FF2B5EF4-FFF2-40B4-BE49-F238E27FC236}">
              <a16:creationId xmlns:a16="http://schemas.microsoft.com/office/drawing/2014/main" id="{00000000-0008-0000-0100-000064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3" name="正方形/長方形 612">
          <a:extLst>
            <a:ext uri="{FF2B5EF4-FFF2-40B4-BE49-F238E27FC236}">
              <a16:creationId xmlns:a16="http://schemas.microsoft.com/office/drawing/2014/main" id="{00000000-0008-0000-0100-000065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4" name="正方形/長方形 613">
          <a:extLst>
            <a:ext uri="{FF2B5EF4-FFF2-40B4-BE49-F238E27FC236}">
              <a16:creationId xmlns:a16="http://schemas.microsoft.com/office/drawing/2014/main" id="{00000000-0008-0000-0100-000066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5" name="正方形/長方形 614">
          <a:extLst>
            <a:ext uri="{FF2B5EF4-FFF2-40B4-BE49-F238E27FC236}">
              <a16:creationId xmlns:a16="http://schemas.microsoft.com/office/drawing/2014/main" id="{00000000-0008-0000-0100-000067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6" name="正方形/長方形 615">
          <a:extLst>
            <a:ext uri="{FF2B5EF4-FFF2-40B4-BE49-F238E27FC236}">
              <a16:creationId xmlns:a16="http://schemas.microsoft.com/office/drawing/2014/main" id="{00000000-0008-0000-0100-000068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7" name="正方形/長方形 616">
          <a:extLst>
            <a:ext uri="{FF2B5EF4-FFF2-40B4-BE49-F238E27FC236}">
              <a16:creationId xmlns:a16="http://schemas.microsoft.com/office/drawing/2014/main" id="{00000000-0008-0000-0100-000069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8" name="正方形/長方形 617">
          <a:extLst>
            <a:ext uri="{FF2B5EF4-FFF2-40B4-BE49-F238E27FC236}">
              <a16:creationId xmlns:a16="http://schemas.microsoft.com/office/drawing/2014/main" id="{00000000-0008-0000-0100-00006A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9" name="テキスト ボックス 618">
          <a:extLst>
            <a:ext uri="{FF2B5EF4-FFF2-40B4-BE49-F238E27FC236}">
              <a16:creationId xmlns:a16="http://schemas.microsoft.com/office/drawing/2014/main" id="{00000000-0008-0000-0100-00006B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0" name="直線コネクタ 619">
          <a:extLst>
            <a:ext uri="{FF2B5EF4-FFF2-40B4-BE49-F238E27FC236}">
              <a16:creationId xmlns:a16="http://schemas.microsoft.com/office/drawing/2014/main" id="{00000000-0008-0000-0100-00006C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1" name="テキスト ボックス 620">
          <a:extLst>
            <a:ext uri="{FF2B5EF4-FFF2-40B4-BE49-F238E27FC236}">
              <a16:creationId xmlns:a16="http://schemas.microsoft.com/office/drawing/2014/main" id="{00000000-0008-0000-0100-00006D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22" name="直線コネクタ 621">
          <a:extLst>
            <a:ext uri="{FF2B5EF4-FFF2-40B4-BE49-F238E27FC236}">
              <a16:creationId xmlns:a16="http://schemas.microsoft.com/office/drawing/2014/main" id="{00000000-0008-0000-0100-00006E02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23" name="テキスト ボックス 622">
          <a:extLst>
            <a:ext uri="{FF2B5EF4-FFF2-40B4-BE49-F238E27FC236}">
              <a16:creationId xmlns:a16="http://schemas.microsoft.com/office/drawing/2014/main" id="{00000000-0008-0000-0100-00006F02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4" name="直線コネクタ 623">
          <a:extLst>
            <a:ext uri="{FF2B5EF4-FFF2-40B4-BE49-F238E27FC236}">
              <a16:creationId xmlns:a16="http://schemas.microsoft.com/office/drawing/2014/main" id="{00000000-0008-0000-0100-00007002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5" name="テキスト ボックス 624">
          <a:extLst>
            <a:ext uri="{FF2B5EF4-FFF2-40B4-BE49-F238E27FC236}">
              <a16:creationId xmlns:a16="http://schemas.microsoft.com/office/drawing/2014/main" id="{00000000-0008-0000-0100-00007102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6" name="直線コネクタ 625">
          <a:extLst>
            <a:ext uri="{FF2B5EF4-FFF2-40B4-BE49-F238E27FC236}">
              <a16:creationId xmlns:a16="http://schemas.microsoft.com/office/drawing/2014/main" id="{00000000-0008-0000-0100-00007202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7" name="テキスト ボックス 626">
          <a:extLst>
            <a:ext uri="{FF2B5EF4-FFF2-40B4-BE49-F238E27FC236}">
              <a16:creationId xmlns:a16="http://schemas.microsoft.com/office/drawing/2014/main" id="{00000000-0008-0000-0100-00007302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8" name="直線コネクタ 627">
          <a:extLst>
            <a:ext uri="{FF2B5EF4-FFF2-40B4-BE49-F238E27FC236}">
              <a16:creationId xmlns:a16="http://schemas.microsoft.com/office/drawing/2014/main" id="{00000000-0008-0000-0100-00007402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9" name="テキスト ボックス 628">
          <a:extLst>
            <a:ext uri="{FF2B5EF4-FFF2-40B4-BE49-F238E27FC236}">
              <a16:creationId xmlns:a16="http://schemas.microsoft.com/office/drawing/2014/main" id="{00000000-0008-0000-0100-00007502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30" name="直線コネクタ 629">
          <a:extLst>
            <a:ext uri="{FF2B5EF4-FFF2-40B4-BE49-F238E27FC236}">
              <a16:creationId xmlns:a16="http://schemas.microsoft.com/office/drawing/2014/main" id="{00000000-0008-0000-0100-00007602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31" name="テキスト ボックス 630">
          <a:extLst>
            <a:ext uri="{FF2B5EF4-FFF2-40B4-BE49-F238E27FC236}">
              <a16:creationId xmlns:a16="http://schemas.microsoft.com/office/drawing/2014/main" id="{00000000-0008-0000-0100-00007702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2" name="直線コネクタ 631">
          <a:extLst>
            <a:ext uri="{FF2B5EF4-FFF2-40B4-BE49-F238E27FC236}">
              <a16:creationId xmlns:a16="http://schemas.microsoft.com/office/drawing/2014/main" id="{00000000-0008-0000-0100-000078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33" name="テキスト ボックス 632">
          <a:extLst>
            <a:ext uri="{FF2B5EF4-FFF2-40B4-BE49-F238E27FC236}">
              <a16:creationId xmlns:a16="http://schemas.microsoft.com/office/drawing/2014/main" id="{00000000-0008-0000-0100-00007902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4" name="【学校施設】&#10;有形固定資産減価償却率グラフ枠">
          <a:extLst>
            <a:ext uri="{FF2B5EF4-FFF2-40B4-BE49-F238E27FC236}">
              <a16:creationId xmlns:a16="http://schemas.microsoft.com/office/drawing/2014/main" id="{00000000-0008-0000-0100-00007A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30480</xdr:rowOff>
    </xdr:from>
    <xdr:to>
      <xdr:col>85</xdr:col>
      <xdr:colOff>126364</xdr:colOff>
      <xdr:row>64</xdr:row>
      <xdr:rowOff>59055</xdr:rowOff>
    </xdr:to>
    <xdr:cxnSp macro="">
      <xdr:nvCxnSpPr>
        <xdr:cNvPr id="635" name="直線コネクタ 634">
          <a:extLst>
            <a:ext uri="{FF2B5EF4-FFF2-40B4-BE49-F238E27FC236}">
              <a16:creationId xmlns:a16="http://schemas.microsoft.com/office/drawing/2014/main" id="{00000000-0008-0000-0100-00007B020000}"/>
            </a:ext>
          </a:extLst>
        </xdr:cNvPr>
        <xdr:cNvCxnSpPr/>
      </xdr:nvCxnSpPr>
      <xdr:spPr>
        <a:xfrm flipV="1">
          <a:off x="16318864" y="9460230"/>
          <a:ext cx="0" cy="157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62882</xdr:rowOff>
    </xdr:from>
    <xdr:ext cx="405111" cy="259045"/>
    <xdr:sp macro="" textlink="">
      <xdr:nvSpPr>
        <xdr:cNvPr id="636" name="【学校施設】&#10;有形固定資産減価償却率最小値テキスト">
          <a:extLst>
            <a:ext uri="{FF2B5EF4-FFF2-40B4-BE49-F238E27FC236}">
              <a16:creationId xmlns:a16="http://schemas.microsoft.com/office/drawing/2014/main" id="{00000000-0008-0000-0100-00007C020000}"/>
            </a:ext>
          </a:extLst>
        </xdr:cNvPr>
        <xdr:cNvSpPr txBox="1"/>
      </xdr:nvSpPr>
      <xdr:spPr>
        <a:xfrm>
          <a:off x="16357600" y="1103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59055</xdr:rowOff>
    </xdr:from>
    <xdr:to>
      <xdr:col>86</xdr:col>
      <xdr:colOff>25400</xdr:colOff>
      <xdr:row>64</xdr:row>
      <xdr:rowOff>59055</xdr:rowOff>
    </xdr:to>
    <xdr:cxnSp macro="">
      <xdr:nvCxnSpPr>
        <xdr:cNvPr id="637" name="直線コネクタ 636">
          <a:extLst>
            <a:ext uri="{FF2B5EF4-FFF2-40B4-BE49-F238E27FC236}">
              <a16:creationId xmlns:a16="http://schemas.microsoft.com/office/drawing/2014/main" id="{00000000-0008-0000-0100-00007D020000}"/>
            </a:ext>
          </a:extLst>
        </xdr:cNvPr>
        <xdr:cNvCxnSpPr/>
      </xdr:nvCxnSpPr>
      <xdr:spPr>
        <a:xfrm>
          <a:off x="16230600" y="11031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148607</xdr:rowOff>
    </xdr:from>
    <xdr:ext cx="405111" cy="259045"/>
    <xdr:sp macro="" textlink="">
      <xdr:nvSpPr>
        <xdr:cNvPr id="638" name="【学校施設】&#10;有形固定資産減価償却率最大値テキスト">
          <a:extLst>
            <a:ext uri="{FF2B5EF4-FFF2-40B4-BE49-F238E27FC236}">
              <a16:creationId xmlns:a16="http://schemas.microsoft.com/office/drawing/2014/main" id="{00000000-0008-0000-0100-00007E020000}"/>
            </a:ext>
          </a:extLst>
        </xdr:cNvPr>
        <xdr:cNvSpPr txBox="1"/>
      </xdr:nvSpPr>
      <xdr:spPr>
        <a:xfrm>
          <a:off x="16357600" y="9235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30480</xdr:rowOff>
    </xdr:from>
    <xdr:to>
      <xdr:col>86</xdr:col>
      <xdr:colOff>25400</xdr:colOff>
      <xdr:row>55</xdr:row>
      <xdr:rowOff>30480</xdr:rowOff>
    </xdr:to>
    <xdr:cxnSp macro="">
      <xdr:nvCxnSpPr>
        <xdr:cNvPr id="639" name="直線コネクタ 638">
          <a:extLst>
            <a:ext uri="{FF2B5EF4-FFF2-40B4-BE49-F238E27FC236}">
              <a16:creationId xmlns:a16="http://schemas.microsoft.com/office/drawing/2014/main" id="{00000000-0008-0000-0100-00007F020000}"/>
            </a:ext>
          </a:extLst>
        </xdr:cNvPr>
        <xdr:cNvCxnSpPr/>
      </xdr:nvCxnSpPr>
      <xdr:spPr>
        <a:xfrm>
          <a:off x="16230600" y="9460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8272</xdr:rowOff>
    </xdr:from>
    <xdr:ext cx="405111" cy="259045"/>
    <xdr:sp macro="" textlink="">
      <xdr:nvSpPr>
        <xdr:cNvPr id="640" name="【学校施設】&#10;有形固定資産減価償却率平均値テキスト">
          <a:extLst>
            <a:ext uri="{FF2B5EF4-FFF2-40B4-BE49-F238E27FC236}">
              <a16:creationId xmlns:a16="http://schemas.microsoft.com/office/drawing/2014/main" id="{00000000-0008-0000-0100-000080020000}"/>
            </a:ext>
          </a:extLst>
        </xdr:cNvPr>
        <xdr:cNvSpPr txBox="1"/>
      </xdr:nvSpPr>
      <xdr:spPr>
        <a:xfrm>
          <a:off x="16357600" y="101238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156845</xdr:rowOff>
    </xdr:from>
    <xdr:to>
      <xdr:col>85</xdr:col>
      <xdr:colOff>177800</xdr:colOff>
      <xdr:row>60</xdr:row>
      <xdr:rowOff>86995</xdr:rowOff>
    </xdr:to>
    <xdr:sp macro="" textlink="">
      <xdr:nvSpPr>
        <xdr:cNvPr id="641" name="フローチャート: 判断 640">
          <a:extLst>
            <a:ext uri="{FF2B5EF4-FFF2-40B4-BE49-F238E27FC236}">
              <a16:creationId xmlns:a16="http://schemas.microsoft.com/office/drawing/2014/main" id="{00000000-0008-0000-0100-000081020000}"/>
            </a:ext>
          </a:extLst>
        </xdr:cNvPr>
        <xdr:cNvSpPr/>
      </xdr:nvSpPr>
      <xdr:spPr>
        <a:xfrm>
          <a:off x="16268700" y="1027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151130</xdr:rowOff>
    </xdr:from>
    <xdr:to>
      <xdr:col>81</xdr:col>
      <xdr:colOff>101600</xdr:colOff>
      <xdr:row>60</xdr:row>
      <xdr:rowOff>81280</xdr:rowOff>
    </xdr:to>
    <xdr:sp macro="" textlink="">
      <xdr:nvSpPr>
        <xdr:cNvPr id="642" name="フローチャート: 判断 641">
          <a:extLst>
            <a:ext uri="{FF2B5EF4-FFF2-40B4-BE49-F238E27FC236}">
              <a16:creationId xmlns:a16="http://schemas.microsoft.com/office/drawing/2014/main" id="{00000000-0008-0000-0100-000082020000}"/>
            </a:ext>
          </a:extLst>
        </xdr:cNvPr>
        <xdr:cNvSpPr/>
      </xdr:nvSpPr>
      <xdr:spPr>
        <a:xfrm>
          <a:off x="154305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139700</xdr:rowOff>
    </xdr:from>
    <xdr:to>
      <xdr:col>76</xdr:col>
      <xdr:colOff>165100</xdr:colOff>
      <xdr:row>60</xdr:row>
      <xdr:rowOff>69850</xdr:rowOff>
    </xdr:to>
    <xdr:sp macro="" textlink="">
      <xdr:nvSpPr>
        <xdr:cNvPr id="643" name="フローチャート: 判断 642">
          <a:extLst>
            <a:ext uri="{FF2B5EF4-FFF2-40B4-BE49-F238E27FC236}">
              <a16:creationId xmlns:a16="http://schemas.microsoft.com/office/drawing/2014/main" id="{00000000-0008-0000-0100-000083020000}"/>
            </a:ext>
          </a:extLst>
        </xdr:cNvPr>
        <xdr:cNvSpPr/>
      </xdr:nvSpPr>
      <xdr:spPr>
        <a:xfrm>
          <a:off x="145415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168275</xdr:rowOff>
    </xdr:from>
    <xdr:to>
      <xdr:col>72</xdr:col>
      <xdr:colOff>38100</xdr:colOff>
      <xdr:row>60</xdr:row>
      <xdr:rowOff>98425</xdr:rowOff>
    </xdr:to>
    <xdr:sp macro="" textlink="">
      <xdr:nvSpPr>
        <xdr:cNvPr id="644" name="フローチャート: 判断 643">
          <a:extLst>
            <a:ext uri="{FF2B5EF4-FFF2-40B4-BE49-F238E27FC236}">
              <a16:creationId xmlns:a16="http://schemas.microsoft.com/office/drawing/2014/main" id="{00000000-0008-0000-0100-000084020000}"/>
            </a:ext>
          </a:extLst>
        </xdr:cNvPr>
        <xdr:cNvSpPr/>
      </xdr:nvSpPr>
      <xdr:spPr>
        <a:xfrm>
          <a:off x="136525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141605</xdr:rowOff>
    </xdr:from>
    <xdr:to>
      <xdr:col>67</xdr:col>
      <xdr:colOff>101600</xdr:colOff>
      <xdr:row>60</xdr:row>
      <xdr:rowOff>71755</xdr:rowOff>
    </xdr:to>
    <xdr:sp macro="" textlink="">
      <xdr:nvSpPr>
        <xdr:cNvPr id="645" name="フローチャート: 判断 644">
          <a:extLst>
            <a:ext uri="{FF2B5EF4-FFF2-40B4-BE49-F238E27FC236}">
              <a16:creationId xmlns:a16="http://schemas.microsoft.com/office/drawing/2014/main" id="{00000000-0008-0000-0100-000085020000}"/>
            </a:ext>
          </a:extLst>
        </xdr:cNvPr>
        <xdr:cNvSpPr/>
      </xdr:nvSpPr>
      <xdr:spPr>
        <a:xfrm>
          <a:off x="12763500" y="1025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00000000-0008-0000-0100-000086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00000000-0008-0000-0100-000087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00000000-0008-0000-0100-000088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00000000-0008-0000-0100-000089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00000000-0008-0000-0100-00008A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149225</xdr:rowOff>
    </xdr:from>
    <xdr:to>
      <xdr:col>85</xdr:col>
      <xdr:colOff>177800</xdr:colOff>
      <xdr:row>61</xdr:row>
      <xdr:rowOff>79375</xdr:rowOff>
    </xdr:to>
    <xdr:sp macro="" textlink="">
      <xdr:nvSpPr>
        <xdr:cNvPr id="651" name="楕円 650">
          <a:extLst>
            <a:ext uri="{FF2B5EF4-FFF2-40B4-BE49-F238E27FC236}">
              <a16:creationId xmlns:a16="http://schemas.microsoft.com/office/drawing/2014/main" id="{00000000-0008-0000-0100-00008B020000}"/>
            </a:ext>
          </a:extLst>
        </xdr:cNvPr>
        <xdr:cNvSpPr/>
      </xdr:nvSpPr>
      <xdr:spPr>
        <a:xfrm>
          <a:off x="16268700" y="1043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127652</xdr:rowOff>
    </xdr:from>
    <xdr:ext cx="405111" cy="259045"/>
    <xdr:sp macro="" textlink="">
      <xdr:nvSpPr>
        <xdr:cNvPr id="652" name="【学校施設】&#10;有形固定資産減価償却率該当値テキスト">
          <a:extLst>
            <a:ext uri="{FF2B5EF4-FFF2-40B4-BE49-F238E27FC236}">
              <a16:creationId xmlns:a16="http://schemas.microsoft.com/office/drawing/2014/main" id="{00000000-0008-0000-0100-00008C020000}"/>
            </a:ext>
          </a:extLst>
        </xdr:cNvPr>
        <xdr:cNvSpPr txBox="1"/>
      </xdr:nvSpPr>
      <xdr:spPr>
        <a:xfrm>
          <a:off x="16357600" y="1041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21590</xdr:rowOff>
    </xdr:from>
    <xdr:to>
      <xdr:col>81</xdr:col>
      <xdr:colOff>101600</xdr:colOff>
      <xdr:row>61</xdr:row>
      <xdr:rowOff>123190</xdr:rowOff>
    </xdr:to>
    <xdr:sp macro="" textlink="">
      <xdr:nvSpPr>
        <xdr:cNvPr id="653" name="楕円 652">
          <a:extLst>
            <a:ext uri="{FF2B5EF4-FFF2-40B4-BE49-F238E27FC236}">
              <a16:creationId xmlns:a16="http://schemas.microsoft.com/office/drawing/2014/main" id="{00000000-0008-0000-0100-00008D020000}"/>
            </a:ext>
          </a:extLst>
        </xdr:cNvPr>
        <xdr:cNvSpPr/>
      </xdr:nvSpPr>
      <xdr:spPr>
        <a:xfrm>
          <a:off x="15430500" y="1048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28575</xdr:rowOff>
    </xdr:from>
    <xdr:to>
      <xdr:col>85</xdr:col>
      <xdr:colOff>127000</xdr:colOff>
      <xdr:row>61</xdr:row>
      <xdr:rowOff>72390</xdr:rowOff>
    </xdr:to>
    <xdr:cxnSp macro="">
      <xdr:nvCxnSpPr>
        <xdr:cNvPr id="654" name="直線コネクタ 653">
          <a:extLst>
            <a:ext uri="{FF2B5EF4-FFF2-40B4-BE49-F238E27FC236}">
              <a16:creationId xmlns:a16="http://schemas.microsoft.com/office/drawing/2014/main" id="{00000000-0008-0000-0100-00008E020000}"/>
            </a:ext>
          </a:extLst>
        </xdr:cNvPr>
        <xdr:cNvCxnSpPr/>
      </xdr:nvCxnSpPr>
      <xdr:spPr>
        <a:xfrm flipV="1">
          <a:off x="15481300" y="10487025"/>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158750</xdr:rowOff>
    </xdr:from>
    <xdr:to>
      <xdr:col>76</xdr:col>
      <xdr:colOff>165100</xdr:colOff>
      <xdr:row>61</xdr:row>
      <xdr:rowOff>88900</xdr:rowOff>
    </xdr:to>
    <xdr:sp macro="" textlink="">
      <xdr:nvSpPr>
        <xdr:cNvPr id="655" name="楕円 654">
          <a:extLst>
            <a:ext uri="{FF2B5EF4-FFF2-40B4-BE49-F238E27FC236}">
              <a16:creationId xmlns:a16="http://schemas.microsoft.com/office/drawing/2014/main" id="{00000000-0008-0000-0100-00008F020000}"/>
            </a:ext>
          </a:extLst>
        </xdr:cNvPr>
        <xdr:cNvSpPr/>
      </xdr:nvSpPr>
      <xdr:spPr>
        <a:xfrm>
          <a:off x="14541500" y="1044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38100</xdr:rowOff>
    </xdr:from>
    <xdr:to>
      <xdr:col>81</xdr:col>
      <xdr:colOff>50800</xdr:colOff>
      <xdr:row>61</xdr:row>
      <xdr:rowOff>72390</xdr:rowOff>
    </xdr:to>
    <xdr:cxnSp macro="">
      <xdr:nvCxnSpPr>
        <xdr:cNvPr id="656" name="直線コネクタ 655">
          <a:extLst>
            <a:ext uri="{FF2B5EF4-FFF2-40B4-BE49-F238E27FC236}">
              <a16:creationId xmlns:a16="http://schemas.microsoft.com/office/drawing/2014/main" id="{00000000-0008-0000-0100-000090020000}"/>
            </a:ext>
          </a:extLst>
        </xdr:cNvPr>
        <xdr:cNvCxnSpPr/>
      </xdr:nvCxnSpPr>
      <xdr:spPr>
        <a:xfrm>
          <a:off x="14592300" y="1049655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168275</xdr:rowOff>
    </xdr:from>
    <xdr:to>
      <xdr:col>72</xdr:col>
      <xdr:colOff>38100</xdr:colOff>
      <xdr:row>61</xdr:row>
      <xdr:rowOff>98425</xdr:rowOff>
    </xdr:to>
    <xdr:sp macro="" textlink="">
      <xdr:nvSpPr>
        <xdr:cNvPr id="657" name="楕円 656">
          <a:extLst>
            <a:ext uri="{FF2B5EF4-FFF2-40B4-BE49-F238E27FC236}">
              <a16:creationId xmlns:a16="http://schemas.microsoft.com/office/drawing/2014/main" id="{00000000-0008-0000-0100-000091020000}"/>
            </a:ext>
          </a:extLst>
        </xdr:cNvPr>
        <xdr:cNvSpPr/>
      </xdr:nvSpPr>
      <xdr:spPr>
        <a:xfrm>
          <a:off x="13652500" y="1045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38100</xdr:rowOff>
    </xdr:from>
    <xdr:to>
      <xdr:col>76</xdr:col>
      <xdr:colOff>114300</xdr:colOff>
      <xdr:row>61</xdr:row>
      <xdr:rowOff>47625</xdr:rowOff>
    </xdr:to>
    <xdr:cxnSp macro="">
      <xdr:nvCxnSpPr>
        <xdr:cNvPr id="658" name="直線コネクタ 657">
          <a:extLst>
            <a:ext uri="{FF2B5EF4-FFF2-40B4-BE49-F238E27FC236}">
              <a16:creationId xmlns:a16="http://schemas.microsoft.com/office/drawing/2014/main" id="{00000000-0008-0000-0100-000092020000}"/>
            </a:ext>
          </a:extLst>
        </xdr:cNvPr>
        <xdr:cNvCxnSpPr/>
      </xdr:nvCxnSpPr>
      <xdr:spPr>
        <a:xfrm flipV="1">
          <a:off x="13703300" y="1049655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133985</xdr:rowOff>
    </xdr:from>
    <xdr:to>
      <xdr:col>67</xdr:col>
      <xdr:colOff>101600</xdr:colOff>
      <xdr:row>61</xdr:row>
      <xdr:rowOff>64135</xdr:rowOff>
    </xdr:to>
    <xdr:sp macro="" textlink="">
      <xdr:nvSpPr>
        <xdr:cNvPr id="659" name="楕円 658">
          <a:extLst>
            <a:ext uri="{FF2B5EF4-FFF2-40B4-BE49-F238E27FC236}">
              <a16:creationId xmlns:a16="http://schemas.microsoft.com/office/drawing/2014/main" id="{00000000-0008-0000-0100-000093020000}"/>
            </a:ext>
          </a:extLst>
        </xdr:cNvPr>
        <xdr:cNvSpPr/>
      </xdr:nvSpPr>
      <xdr:spPr>
        <a:xfrm>
          <a:off x="12763500" y="10420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13335</xdr:rowOff>
    </xdr:from>
    <xdr:to>
      <xdr:col>71</xdr:col>
      <xdr:colOff>177800</xdr:colOff>
      <xdr:row>61</xdr:row>
      <xdr:rowOff>47625</xdr:rowOff>
    </xdr:to>
    <xdr:cxnSp macro="">
      <xdr:nvCxnSpPr>
        <xdr:cNvPr id="660" name="直線コネクタ 659">
          <a:extLst>
            <a:ext uri="{FF2B5EF4-FFF2-40B4-BE49-F238E27FC236}">
              <a16:creationId xmlns:a16="http://schemas.microsoft.com/office/drawing/2014/main" id="{00000000-0008-0000-0100-000094020000}"/>
            </a:ext>
          </a:extLst>
        </xdr:cNvPr>
        <xdr:cNvCxnSpPr/>
      </xdr:nvCxnSpPr>
      <xdr:spPr>
        <a:xfrm>
          <a:off x="12814300" y="1047178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97807</xdr:rowOff>
    </xdr:from>
    <xdr:ext cx="405111" cy="259045"/>
    <xdr:sp macro="" textlink="">
      <xdr:nvSpPr>
        <xdr:cNvPr id="661" name="n_1aveValue【学校施設】&#10;有形固定資産減価償却率">
          <a:extLst>
            <a:ext uri="{FF2B5EF4-FFF2-40B4-BE49-F238E27FC236}">
              <a16:creationId xmlns:a16="http://schemas.microsoft.com/office/drawing/2014/main" id="{00000000-0008-0000-0100-000095020000}"/>
            </a:ext>
          </a:extLst>
        </xdr:cNvPr>
        <xdr:cNvSpPr txBox="1"/>
      </xdr:nvSpPr>
      <xdr:spPr>
        <a:xfrm>
          <a:off x="15266044" y="1004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86377</xdr:rowOff>
    </xdr:from>
    <xdr:ext cx="405111" cy="259045"/>
    <xdr:sp macro="" textlink="">
      <xdr:nvSpPr>
        <xdr:cNvPr id="662" name="n_2aveValue【学校施設】&#10;有形固定資産減価償却率">
          <a:extLst>
            <a:ext uri="{FF2B5EF4-FFF2-40B4-BE49-F238E27FC236}">
              <a16:creationId xmlns:a16="http://schemas.microsoft.com/office/drawing/2014/main" id="{00000000-0008-0000-0100-000096020000}"/>
            </a:ext>
          </a:extLst>
        </xdr:cNvPr>
        <xdr:cNvSpPr txBox="1"/>
      </xdr:nvSpPr>
      <xdr:spPr>
        <a:xfrm>
          <a:off x="14389744" y="1003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114952</xdr:rowOff>
    </xdr:from>
    <xdr:ext cx="405111" cy="259045"/>
    <xdr:sp macro="" textlink="">
      <xdr:nvSpPr>
        <xdr:cNvPr id="663" name="n_3aveValue【学校施設】&#10;有形固定資産減価償却率">
          <a:extLst>
            <a:ext uri="{FF2B5EF4-FFF2-40B4-BE49-F238E27FC236}">
              <a16:creationId xmlns:a16="http://schemas.microsoft.com/office/drawing/2014/main" id="{00000000-0008-0000-0100-000097020000}"/>
            </a:ext>
          </a:extLst>
        </xdr:cNvPr>
        <xdr:cNvSpPr txBox="1"/>
      </xdr:nvSpPr>
      <xdr:spPr>
        <a:xfrm>
          <a:off x="13500744" y="1005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88282</xdr:rowOff>
    </xdr:from>
    <xdr:ext cx="405111" cy="259045"/>
    <xdr:sp macro="" textlink="">
      <xdr:nvSpPr>
        <xdr:cNvPr id="664" name="n_4aveValue【学校施設】&#10;有形固定資産減価償却率">
          <a:extLst>
            <a:ext uri="{FF2B5EF4-FFF2-40B4-BE49-F238E27FC236}">
              <a16:creationId xmlns:a16="http://schemas.microsoft.com/office/drawing/2014/main" id="{00000000-0008-0000-0100-000098020000}"/>
            </a:ext>
          </a:extLst>
        </xdr:cNvPr>
        <xdr:cNvSpPr txBox="1"/>
      </xdr:nvSpPr>
      <xdr:spPr>
        <a:xfrm>
          <a:off x="12611744" y="1003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114317</xdr:rowOff>
    </xdr:from>
    <xdr:ext cx="405111" cy="259045"/>
    <xdr:sp macro="" textlink="">
      <xdr:nvSpPr>
        <xdr:cNvPr id="665" name="n_1mainValue【学校施設】&#10;有形固定資産減価償却率">
          <a:extLst>
            <a:ext uri="{FF2B5EF4-FFF2-40B4-BE49-F238E27FC236}">
              <a16:creationId xmlns:a16="http://schemas.microsoft.com/office/drawing/2014/main" id="{00000000-0008-0000-0100-000099020000}"/>
            </a:ext>
          </a:extLst>
        </xdr:cNvPr>
        <xdr:cNvSpPr txBox="1"/>
      </xdr:nvSpPr>
      <xdr:spPr>
        <a:xfrm>
          <a:off x="15266044" y="10572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80027</xdr:rowOff>
    </xdr:from>
    <xdr:ext cx="405111" cy="259045"/>
    <xdr:sp macro="" textlink="">
      <xdr:nvSpPr>
        <xdr:cNvPr id="666" name="n_2mainValue【学校施設】&#10;有形固定資産減価償却率">
          <a:extLst>
            <a:ext uri="{FF2B5EF4-FFF2-40B4-BE49-F238E27FC236}">
              <a16:creationId xmlns:a16="http://schemas.microsoft.com/office/drawing/2014/main" id="{00000000-0008-0000-0100-00009A020000}"/>
            </a:ext>
          </a:extLst>
        </xdr:cNvPr>
        <xdr:cNvSpPr txBox="1"/>
      </xdr:nvSpPr>
      <xdr:spPr>
        <a:xfrm>
          <a:off x="14389744" y="1053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89552</xdr:rowOff>
    </xdr:from>
    <xdr:ext cx="405111" cy="259045"/>
    <xdr:sp macro="" textlink="">
      <xdr:nvSpPr>
        <xdr:cNvPr id="667" name="n_3mainValue【学校施設】&#10;有形固定資産減価償却率">
          <a:extLst>
            <a:ext uri="{FF2B5EF4-FFF2-40B4-BE49-F238E27FC236}">
              <a16:creationId xmlns:a16="http://schemas.microsoft.com/office/drawing/2014/main" id="{00000000-0008-0000-0100-00009B020000}"/>
            </a:ext>
          </a:extLst>
        </xdr:cNvPr>
        <xdr:cNvSpPr txBox="1"/>
      </xdr:nvSpPr>
      <xdr:spPr>
        <a:xfrm>
          <a:off x="13500744" y="10548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55262</xdr:rowOff>
    </xdr:from>
    <xdr:ext cx="405111" cy="259045"/>
    <xdr:sp macro="" textlink="">
      <xdr:nvSpPr>
        <xdr:cNvPr id="668" name="n_4mainValue【学校施設】&#10;有形固定資産減価償却率">
          <a:extLst>
            <a:ext uri="{FF2B5EF4-FFF2-40B4-BE49-F238E27FC236}">
              <a16:creationId xmlns:a16="http://schemas.microsoft.com/office/drawing/2014/main" id="{00000000-0008-0000-0100-00009C020000}"/>
            </a:ext>
          </a:extLst>
        </xdr:cNvPr>
        <xdr:cNvSpPr txBox="1"/>
      </xdr:nvSpPr>
      <xdr:spPr>
        <a:xfrm>
          <a:off x="12611744" y="10513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9" name="正方形/長方形 668">
          <a:extLst>
            <a:ext uri="{FF2B5EF4-FFF2-40B4-BE49-F238E27FC236}">
              <a16:creationId xmlns:a16="http://schemas.microsoft.com/office/drawing/2014/main" id="{00000000-0008-0000-0100-00009D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0" name="正方形/長方形 669">
          <a:extLst>
            <a:ext uri="{FF2B5EF4-FFF2-40B4-BE49-F238E27FC236}">
              <a16:creationId xmlns:a16="http://schemas.microsoft.com/office/drawing/2014/main" id="{00000000-0008-0000-0100-00009E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1" name="正方形/長方形 670">
          <a:extLst>
            <a:ext uri="{FF2B5EF4-FFF2-40B4-BE49-F238E27FC236}">
              <a16:creationId xmlns:a16="http://schemas.microsoft.com/office/drawing/2014/main" id="{00000000-0008-0000-0100-00009F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2" name="正方形/長方形 671">
          <a:extLst>
            <a:ext uri="{FF2B5EF4-FFF2-40B4-BE49-F238E27FC236}">
              <a16:creationId xmlns:a16="http://schemas.microsoft.com/office/drawing/2014/main" id="{00000000-0008-0000-0100-0000A0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3" name="正方形/長方形 672">
          <a:extLst>
            <a:ext uri="{FF2B5EF4-FFF2-40B4-BE49-F238E27FC236}">
              <a16:creationId xmlns:a16="http://schemas.microsoft.com/office/drawing/2014/main" id="{00000000-0008-0000-0100-0000A1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4" name="正方形/長方形 673">
          <a:extLst>
            <a:ext uri="{FF2B5EF4-FFF2-40B4-BE49-F238E27FC236}">
              <a16:creationId xmlns:a16="http://schemas.microsoft.com/office/drawing/2014/main" id="{00000000-0008-0000-0100-0000A2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5" name="正方形/長方形 674">
          <a:extLst>
            <a:ext uri="{FF2B5EF4-FFF2-40B4-BE49-F238E27FC236}">
              <a16:creationId xmlns:a16="http://schemas.microsoft.com/office/drawing/2014/main" id="{00000000-0008-0000-0100-0000A3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6" name="正方形/長方形 675">
          <a:extLst>
            <a:ext uri="{FF2B5EF4-FFF2-40B4-BE49-F238E27FC236}">
              <a16:creationId xmlns:a16="http://schemas.microsoft.com/office/drawing/2014/main" id="{00000000-0008-0000-0100-0000A4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7" name="テキスト ボックス 676">
          <a:extLst>
            <a:ext uri="{FF2B5EF4-FFF2-40B4-BE49-F238E27FC236}">
              <a16:creationId xmlns:a16="http://schemas.microsoft.com/office/drawing/2014/main" id="{00000000-0008-0000-0100-0000A5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8" name="直線コネクタ 677">
          <a:extLst>
            <a:ext uri="{FF2B5EF4-FFF2-40B4-BE49-F238E27FC236}">
              <a16:creationId xmlns:a16="http://schemas.microsoft.com/office/drawing/2014/main" id="{00000000-0008-0000-0100-0000A6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79" name="テキスト ボックス 678">
          <a:extLst>
            <a:ext uri="{FF2B5EF4-FFF2-40B4-BE49-F238E27FC236}">
              <a16:creationId xmlns:a16="http://schemas.microsoft.com/office/drawing/2014/main" id="{00000000-0008-0000-0100-0000A702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680" name="直線コネクタ 679">
          <a:extLst>
            <a:ext uri="{FF2B5EF4-FFF2-40B4-BE49-F238E27FC236}">
              <a16:creationId xmlns:a16="http://schemas.microsoft.com/office/drawing/2014/main" id="{00000000-0008-0000-0100-0000A802000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81" name="テキスト ボックス 680">
          <a:extLst>
            <a:ext uri="{FF2B5EF4-FFF2-40B4-BE49-F238E27FC236}">
              <a16:creationId xmlns:a16="http://schemas.microsoft.com/office/drawing/2014/main" id="{00000000-0008-0000-0100-0000A902000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82" name="直線コネクタ 681">
          <a:extLst>
            <a:ext uri="{FF2B5EF4-FFF2-40B4-BE49-F238E27FC236}">
              <a16:creationId xmlns:a16="http://schemas.microsoft.com/office/drawing/2014/main" id="{00000000-0008-0000-0100-0000AA02000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83" name="テキスト ボックス 682">
          <a:extLst>
            <a:ext uri="{FF2B5EF4-FFF2-40B4-BE49-F238E27FC236}">
              <a16:creationId xmlns:a16="http://schemas.microsoft.com/office/drawing/2014/main" id="{00000000-0008-0000-0100-0000AB020000}"/>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4" name="直線コネクタ 683">
          <a:extLst>
            <a:ext uri="{FF2B5EF4-FFF2-40B4-BE49-F238E27FC236}">
              <a16:creationId xmlns:a16="http://schemas.microsoft.com/office/drawing/2014/main" id="{00000000-0008-0000-0100-0000AC020000}"/>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5" name="テキスト ボックス 684">
          <a:extLst>
            <a:ext uri="{FF2B5EF4-FFF2-40B4-BE49-F238E27FC236}">
              <a16:creationId xmlns:a16="http://schemas.microsoft.com/office/drawing/2014/main" id="{00000000-0008-0000-0100-0000AD020000}"/>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6" name="直線コネクタ 685">
          <a:extLst>
            <a:ext uri="{FF2B5EF4-FFF2-40B4-BE49-F238E27FC236}">
              <a16:creationId xmlns:a16="http://schemas.microsoft.com/office/drawing/2014/main" id="{00000000-0008-0000-0100-0000AE02000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7" name="テキスト ボックス 686">
          <a:extLst>
            <a:ext uri="{FF2B5EF4-FFF2-40B4-BE49-F238E27FC236}">
              <a16:creationId xmlns:a16="http://schemas.microsoft.com/office/drawing/2014/main" id="{00000000-0008-0000-0100-0000AF020000}"/>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8" name="直線コネクタ 687">
          <a:extLst>
            <a:ext uri="{FF2B5EF4-FFF2-40B4-BE49-F238E27FC236}">
              <a16:creationId xmlns:a16="http://schemas.microsoft.com/office/drawing/2014/main" id="{00000000-0008-0000-0100-0000B002000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9" name="テキスト ボックス 688">
          <a:extLst>
            <a:ext uri="{FF2B5EF4-FFF2-40B4-BE49-F238E27FC236}">
              <a16:creationId xmlns:a16="http://schemas.microsoft.com/office/drawing/2014/main" id="{00000000-0008-0000-0100-0000B1020000}"/>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90" name="直線コネクタ 689">
          <a:extLst>
            <a:ext uri="{FF2B5EF4-FFF2-40B4-BE49-F238E27FC236}">
              <a16:creationId xmlns:a16="http://schemas.microsoft.com/office/drawing/2014/main" id="{00000000-0008-0000-0100-0000B202000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91" name="テキスト ボックス 690">
          <a:extLst>
            <a:ext uri="{FF2B5EF4-FFF2-40B4-BE49-F238E27FC236}">
              <a16:creationId xmlns:a16="http://schemas.microsoft.com/office/drawing/2014/main" id="{00000000-0008-0000-0100-0000B3020000}"/>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2" name="直線コネクタ 691">
          <a:extLst>
            <a:ext uri="{FF2B5EF4-FFF2-40B4-BE49-F238E27FC236}">
              <a16:creationId xmlns:a16="http://schemas.microsoft.com/office/drawing/2014/main" id="{00000000-0008-0000-0100-0000B4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3" name="テキスト ボックス 692">
          <a:extLst>
            <a:ext uri="{FF2B5EF4-FFF2-40B4-BE49-F238E27FC236}">
              <a16:creationId xmlns:a16="http://schemas.microsoft.com/office/drawing/2014/main" id="{00000000-0008-0000-0100-0000B5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4" name="【学校施設】&#10;一人当たり面積グラフ枠">
          <a:extLst>
            <a:ext uri="{FF2B5EF4-FFF2-40B4-BE49-F238E27FC236}">
              <a16:creationId xmlns:a16="http://schemas.microsoft.com/office/drawing/2014/main" id="{00000000-0008-0000-0100-0000B6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128669</xdr:rowOff>
    </xdr:from>
    <xdr:to>
      <xdr:col>116</xdr:col>
      <xdr:colOff>62864</xdr:colOff>
      <xdr:row>64</xdr:row>
      <xdr:rowOff>143691</xdr:rowOff>
    </xdr:to>
    <xdr:cxnSp macro="">
      <xdr:nvCxnSpPr>
        <xdr:cNvPr id="695" name="直線コネクタ 694">
          <a:extLst>
            <a:ext uri="{FF2B5EF4-FFF2-40B4-BE49-F238E27FC236}">
              <a16:creationId xmlns:a16="http://schemas.microsoft.com/office/drawing/2014/main" id="{00000000-0008-0000-0100-0000B7020000}"/>
            </a:ext>
          </a:extLst>
        </xdr:cNvPr>
        <xdr:cNvCxnSpPr/>
      </xdr:nvCxnSpPr>
      <xdr:spPr>
        <a:xfrm flipV="1">
          <a:off x="22160864" y="9558419"/>
          <a:ext cx="0" cy="1558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147518</xdr:rowOff>
    </xdr:from>
    <xdr:ext cx="469744" cy="259045"/>
    <xdr:sp macro="" textlink="">
      <xdr:nvSpPr>
        <xdr:cNvPr id="696" name="【学校施設】&#10;一人当たり面積最小値テキスト">
          <a:extLst>
            <a:ext uri="{FF2B5EF4-FFF2-40B4-BE49-F238E27FC236}">
              <a16:creationId xmlns:a16="http://schemas.microsoft.com/office/drawing/2014/main" id="{00000000-0008-0000-0100-0000B8020000}"/>
            </a:ext>
          </a:extLst>
        </xdr:cNvPr>
        <xdr:cNvSpPr txBox="1"/>
      </xdr:nvSpPr>
      <xdr:spPr>
        <a:xfrm>
          <a:off x="22199600" y="11120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143691</xdr:rowOff>
    </xdr:from>
    <xdr:to>
      <xdr:col>116</xdr:col>
      <xdr:colOff>152400</xdr:colOff>
      <xdr:row>64</xdr:row>
      <xdr:rowOff>143691</xdr:rowOff>
    </xdr:to>
    <xdr:cxnSp macro="">
      <xdr:nvCxnSpPr>
        <xdr:cNvPr id="697" name="直線コネクタ 696">
          <a:extLst>
            <a:ext uri="{FF2B5EF4-FFF2-40B4-BE49-F238E27FC236}">
              <a16:creationId xmlns:a16="http://schemas.microsoft.com/office/drawing/2014/main" id="{00000000-0008-0000-0100-0000B9020000}"/>
            </a:ext>
          </a:extLst>
        </xdr:cNvPr>
        <xdr:cNvCxnSpPr/>
      </xdr:nvCxnSpPr>
      <xdr:spPr>
        <a:xfrm>
          <a:off x="22072600" y="11116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75346</xdr:rowOff>
    </xdr:from>
    <xdr:ext cx="469744" cy="259045"/>
    <xdr:sp macro="" textlink="">
      <xdr:nvSpPr>
        <xdr:cNvPr id="698" name="【学校施設】&#10;一人当たり面積最大値テキスト">
          <a:extLst>
            <a:ext uri="{FF2B5EF4-FFF2-40B4-BE49-F238E27FC236}">
              <a16:creationId xmlns:a16="http://schemas.microsoft.com/office/drawing/2014/main" id="{00000000-0008-0000-0100-0000BA020000}"/>
            </a:ext>
          </a:extLst>
        </xdr:cNvPr>
        <xdr:cNvSpPr txBox="1"/>
      </xdr:nvSpPr>
      <xdr:spPr>
        <a:xfrm>
          <a:off x="22199600" y="9333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128669</xdr:rowOff>
    </xdr:from>
    <xdr:to>
      <xdr:col>116</xdr:col>
      <xdr:colOff>152400</xdr:colOff>
      <xdr:row>55</xdr:row>
      <xdr:rowOff>128669</xdr:rowOff>
    </xdr:to>
    <xdr:cxnSp macro="">
      <xdr:nvCxnSpPr>
        <xdr:cNvPr id="699" name="直線コネクタ 698">
          <a:extLst>
            <a:ext uri="{FF2B5EF4-FFF2-40B4-BE49-F238E27FC236}">
              <a16:creationId xmlns:a16="http://schemas.microsoft.com/office/drawing/2014/main" id="{00000000-0008-0000-0100-0000BB020000}"/>
            </a:ext>
          </a:extLst>
        </xdr:cNvPr>
        <xdr:cNvCxnSpPr/>
      </xdr:nvCxnSpPr>
      <xdr:spPr>
        <a:xfrm>
          <a:off x="22072600" y="9558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144180</xdr:rowOff>
    </xdr:from>
    <xdr:ext cx="469744" cy="259045"/>
    <xdr:sp macro="" textlink="">
      <xdr:nvSpPr>
        <xdr:cNvPr id="700" name="【学校施設】&#10;一人当たり面積平均値テキスト">
          <a:extLst>
            <a:ext uri="{FF2B5EF4-FFF2-40B4-BE49-F238E27FC236}">
              <a16:creationId xmlns:a16="http://schemas.microsoft.com/office/drawing/2014/main" id="{00000000-0008-0000-0100-0000BC020000}"/>
            </a:ext>
          </a:extLst>
        </xdr:cNvPr>
        <xdr:cNvSpPr txBox="1"/>
      </xdr:nvSpPr>
      <xdr:spPr>
        <a:xfrm>
          <a:off x="22199600" y="10431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121303</xdr:rowOff>
    </xdr:from>
    <xdr:to>
      <xdr:col>116</xdr:col>
      <xdr:colOff>114300</xdr:colOff>
      <xdr:row>62</xdr:row>
      <xdr:rowOff>51453</xdr:rowOff>
    </xdr:to>
    <xdr:sp macro="" textlink="">
      <xdr:nvSpPr>
        <xdr:cNvPr id="701" name="フローチャート: 判断 700">
          <a:extLst>
            <a:ext uri="{FF2B5EF4-FFF2-40B4-BE49-F238E27FC236}">
              <a16:creationId xmlns:a16="http://schemas.microsoft.com/office/drawing/2014/main" id="{00000000-0008-0000-0100-0000BD020000}"/>
            </a:ext>
          </a:extLst>
        </xdr:cNvPr>
        <xdr:cNvSpPr/>
      </xdr:nvSpPr>
      <xdr:spPr>
        <a:xfrm>
          <a:off x="22110700" y="10579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129794</xdr:rowOff>
    </xdr:from>
    <xdr:to>
      <xdr:col>112</xdr:col>
      <xdr:colOff>38100</xdr:colOff>
      <xdr:row>62</xdr:row>
      <xdr:rowOff>59944</xdr:rowOff>
    </xdr:to>
    <xdr:sp macro="" textlink="">
      <xdr:nvSpPr>
        <xdr:cNvPr id="702" name="フローチャート: 判断 701">
          <a:extLst>
            <a:ext uri="{FF2B5EF4-FFF2-40B4-BE49-F238E27FC236}">
              <a16:creationId xmlns:a16="http://schemas.microsoft.com/office/drawing/2014/main" id="{00000000-0008-0000-0100-0000BE020000}"/>
            </a:ext>
          </a:extLst>
        </xdr:cNvPr>
        <xdr:cNvSpPr/>
      </xdr:nvSpPr>
      <xdr:spPr>
        <a:xfrm>
          <a:off x="21272500" y="1058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154287</xdr:rowOff>
    </xdr:from>
    <xdr:to>
      <xdr:col>107</xdr:col>
      <xdr:colOff>101600</xdr:colOff>
      <xdr:row>62</xdr:row>
      <xdr:rowOff>84437</xdr:rowOff>
    </xdr:to>
    <xdr:sp macro="" textlink="">
      <xdr:nvSpPr>
        <xdr:cNvPr id="703" name="フローチャート: 判断 702">
          <a:extLst>
            <a:ext uri="{FF2B5EF4-FFF2-40B4-BE49-F238E27FC236}">
              <a16:creationId xmlns:a16="http://schemas.microsoft.com/office/drawing/2014/main" id="{00000000-0008-0000-0100-0000BF020000}"/>
            </a:ext>
          </a:extLst>
        </xdr:cNvPr>
        <xdr:cNvSpPr/>
      </xdr:nvSpPr>
      <xdr:spPr>
        <a:xfrm>
          <a:off x="20383500" y="1061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152654</xdr:rowOff>
    </xdr:from>
    <xdr:to>
      <xdr:col>102</xdr:col>
      <xdr:colOff>165100</xdr:colOff>
      <xdr:row>62</xdr:row>
      <xdr:rowOff>82804</xdr:rowOff>
    </xdr:to>
    <xdr:sp macro="" textlink="">
      <xdr:nvSpPr>
        <xdr:cNvPr id="704" name="フローチャート: 判断 703">
          <a:extLst>
            <a:ext uri="{FF2B5EF4-FFF2-40B4-BE49-F238E27FC236}">
              <a16:creationId xmlns:a16="http://schemas.microsoft.com/office/drawing/2014/main" id="{00000000-0008-0000-0100-0000C0020000}"/>
            </a:ext>
          </a:extLst>
        </xdr:cNvPr>
        <xdr:cNvSpPr/>
      </xdr:nvSpPr>
      <xdr:spPr>
        <a:xfrm>
          <a:off x="19494500" y="1061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9289</xdr:rowOff>
    </xdr:from>
    <xdr:to>
      <xdr:col>98</xdr:col>
      <xdr:colOff>38100</xdr:colOff>
      <xdr:row>62</xdr:row>
      <xdr:rowOff>110889</xdr:rowOff>
    </xdr:to>
    <xdr:sp macro="" textlink="">
      <xdr:nvSpPr>
        <xdr:cNvPr id="705" name="フローチャート: 判断 704">
          <a:extLst>
            <a:ext uri="{FF2B5EF4-FFF2-40B4-BE49-F238E27FC236}">
              <a16:creationId xmlns:a16="http://schemas.microsoft.com/office/drawing/2014/main" id="{00000000-0008-0000-0100-0000C1020000}"/>
            </a:ext>
          </a:extLst>
        </xdr:cNvPr>
        <xdr:cNvSpPr/>
      </xdr:nvSpPr>
      <xdr:spPr>
        <a:xfrm>
          <a:off x="18605500" y="10639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00000000-0008-0000-0100-0000C2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00000000-0008-0000-0100-0000C3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8" name="テキスト ボックス 707">
          <a:extLst>
            <a:ext uri="{FF2B5EF4-FFF2-40B4-BE49-F238E27FC236}">
              <a16:creationId xmlns:a16="http://schemas.microsoft.com/office/drawing/2014/main" id="{00000000-0008-0000-0100-0000C4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9" name="テキスト ボックス 708">
          <a:extLst>
            <a:ext uri="{FF2B5EF4-FFF2-40B4-BE49-F238E27FC236}">
              <a16:creationId xmlns:a16="http://schemas.microsoft.com/office/drawing/2014/main" id="{00000000-0008-0000-0100-0000C5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10" name="テキスト ボックス 709">
          <a:extLst>
            <a:ext uri="{FF2B5EF4-FFF2-40B4-BE49-F238E27FC236}">
              <a16:creationId xmlns:a16="http://schemas.microsoft.com/office/drawing/2014/main" id="{00000000-0008-0000-0100-0000C6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37701</xdr:rowOff>
    </xdr:from>
    <xdr:to>
      <xdr:col>116</xdr:col>
      <xdr:colOff>114300</xdr:colOff>
      <xdr:row>62</xdr:row>
      <xdr:rowOff>139301</xdr:rowOff>
    </xdr:to>
    <xdr:sp macro="" textlink="">
      <xdr:nvSpPr>
        <xdr:cNvPr id="711" name="楕円 710">
          <a:extLst>
            <a:ext uri="{FF2B5EF4-FFF2-40B4-BE49-F238E27FC236}">
              <a16:creationId xmlns:a16="http://schemas.microsoft.com/office/drawing/2014/main" id="{00000000-0008-0000-0100-0000C7020000}"/>
            </a:ext>
          </a:extLst>
        </xdr:cNvPr>
        <xdr:cNvSpPr/>
      </xdr:nvSpPr>
      <xdr:spPr>
        <a:xfrm>
          <a:off x="22110700" y="10667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16128</xdr:rowOff>
    </xdr:from>
    <xdr:ext cx="469744" cy="259045"/>
    <xdr:sp macro="" textlink="">
      <xdr:nvSpPr>
        <xdr:cNvPr id="712" name="【学校施設】&#10;一人当たり面積該当値テキスト">
          <a:extLst>
            <a:ext uri="{FF2B5EF4-FFF2-40B4-BE49-F238E27FC236}">
              <a16:creationId xmlns:a16="http://schemas.microsoft.com/office/drawing/2014/main" id="{00000000-0008-0000-0100-0000C8020000}"/>
            </a:ext>
          </a:extLst>
        </xdr:cNvPr>
        <xdr:cNvSpPr txBox="1"/>
      </xdr:nvSpPr>
      <xdr:spPr>
        <a:xfrm>
          <a:off x="22199600" y="10646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53703</xdr:rowOff>
    </xdr:from>
    <xdr:to>
      <xdr:col>112</xdr:col>
      <xdr:colOff>38100</xdr:colOff>
      <xdr:row>62</xdr:row>
      <xdr:rowOff>155303</xdr:rowOff>
    </xdr:to>
    <xdr:sp macro="" textlink="">
      <xdr:nvSpPr>
        <xdr:cNvPr id="713" name="楕円 712">
          <a:extLst>
            <a:ext uri="{FF2B5EF4-FFF2-40B4-BE49-F238E27FC236}">
              <a16:creationId xmlns:a16="http://schemas.microsoft.com/office/drawing/2014/main" id="{00000000-0008-0000-0100-0000C9020000}"/>
            </a:ext>
          </a:extLst>
        </xdr:cNvPr>
        <xdr:cNvSpPr/>
      </xdr:nvSpPr>
      <xdr:spPr>
        <a:xfrm>
          <a:off x="21272500" y="10683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88501</xdr:rowOff>
    </xdr:from>
    <xdr:to>
      <xdr:col>116</xdr:col>
      <xdr:colOff>63500</xdr:colOff>
      <xdr:row>62</xdr:row>
      <xdr:rowOff>104503</xdr:rowOff>
    </xdr:to>
    <xdr:cxnSp macro="">
      <xdr:nvCxnSpPr>
        <xdr:cNvPr id="714" name="直線コネクタ 713">
          <a:extLst>
            <a:ext uri="{FF2B5EF4-FFF2-40B4-BE49-F238E27FC236}">
              <a16:creationId xmlns:a16="http://schemas.microsoft.com/office/drawing/2014/main" id="{00000000-0008-0000-0100-0000CA020000}"/>
            </a:ext>
          </a:extLst>
        </xdr:cNvPr>
        <xdr:cNvCxnSpPr/>
      </xdr:nvCxnSpPr>
      <xdr:spPr>
        <a:xfrm flipV="1">
          <a:off x="21323300" y="10718401"/>
          <a:ext cx="8382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72971</xdr:rowOff>
    </xdr:from>
    <xdr:to>
      <xdr:col>107</xdr:col>
      <xdr:colOff>101600</xdr:colOff>
      <xdr:row>63</xdr:row>
      <xdr:rowOff>3121</xdr:rowOff>
    </xdr:to>
    <xdr:sp macro="" textlink="">
      <xdr:nvSpPr>
        <xdr:cNvPr id="715" name="楕円 714">
          <a:extLst>
            <a:ext uri="{FF2B5EF4-FFF2-40B4-BE49-F238E27FC236}">
              <a16:creationId xmlns:a16="http://schemas.microsoft.com/office/drawing/2014/main" id="{00000000-0008-0000-0100-0000CB020000}"/>
            </a:ext>
          </a:extLst>
        </xdr:cNvPr>
        <xdr:cNvSpPr/>
      </xdr:nvSpPr>
      <xdr:spPr>
        <a:xfrm>
          <a:off x="20383500" y="10702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104503</xdr:rowOff>
    </xdr:from>
    <xdr:to>
      <xdr:col>111</xdr:col>
      <xdr:colOff>177800</xdr:colOff>
      <xdr:row>62</xdr:row>
      <xdr:rowOff>123771</xdr:rowOff>
    </xdr:to>
    <xdr:cxnSp macro="">
      <xdr:nvCxnSpPr>
        <xdr:cNvPr id="716" name="直線コネクタ 715">
          <a:extLst>
            <a:ext uri="{FF2B5EF4-FFF2-40B4-BE49-F238E27FC236}">
              <a16:creationId xmlns:a16="http://schemas.microsoft.com/office/drawing/2014/main" id="{00000000-0008-0000-0100-0000CC020000}"/>
            </a:ext>
          </a:extLst>
        </xdr:cNvPr>
        <xdr:cNvCxnSpPr/>
      </xdr:nvCxnSpPr>
      <xdr:spPr>
        <a:xfrm flipV="1">
          <a:off x="20434300" y="10734403"/>
          <a:ext cx="889000" cy="19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87013</xdr:rowOff>
    </xdr:from>
    <xdr:to>
      <xdr:col>102</xdr:col>
      <xdr:colOff>165100</xdr:colOff>
      <xdr:row>63</xdr:row>
      <xdr:rowOff>17163</xdr:rowOff>
    </xdr:to>
    <xdr:sp macro="" textlink="">
      <xdr:nvSpPr>
        <xdr:cNvPr id="717" name="楕円 716">
          <a:extLst>
            <a:ext uri="{FF2B5EF4-FFF2-40B4-BE49-F238E27FC236}">
              <a16:creationId xmlns:a16="http://schemas.microsoft.com/office/drawing/2014/main" id="{00000000-0008-0000-0100-0000CD020000}"/>
            </a:ext>
          </a:extLst>
        </xdr:cNvPr>
        <xdr:cNvSpPr/>
      </xdr:nvSpPr>
      <xdr:spPr>
        <a:xfrm>
          <a:off x="19494500" y="10716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123771</xdr:rowOff>
    </xdr:from>
    <xdr:to>
      <xdr:col>107</xdr:col>
      <xdr:colOff>50800</xdr:colOff>
      <xdr:row>62</xdr:row>
      <xdr:rowOff>137813</xdr:rowOff>
    </xdr:to>
    <xdr:cxnSp macro="">
      <xdr:nvCxnSpPr>
        <xdr:cNvPr id="718" name="直線コネクタ 717">
          <a:extLst>
            <a:ext uri="{FF2B5EF4-FFF2-40B4-BE49-F238E27FC236}">
              <a16:creationId xmlns:a16="http://schemas.microsoft.com/office/drawing/2014/main" id="{00000000-0008-0000-0100-0000CE020000}"/>
            </a:ext>
          </a:extLst>
        </xdr:cNvPr>
        <xdr:cNvCxnSpPr/>
      </xdr:nvCxnSpPr>
      <xdr:spPr>
        <a:xfrm flipV="1">
          <a:off x="19545300" y="10753671"/>
          <a:ext cx="889000" cy="14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100076</xdr:rowOff>
    </xdr:from>
    <xdr:to>
      <xdr:col>98</xdr:col>
      <xdr:colOff>38100</xdr:colOff>
      <xdr:row>63</xdr:row>
      <xdr:rowOff>30226</xdr:rowOff>
    </xdr:to>
    <xdr:sp macro="" textlink="">
      <xdr:nvSpPr>
        <xdr:cNvPr id="719" name="楕円 718">
          <a:extLst>
            <a:ext uri="{FF2B5EF4-FFF2-40B4-BE49-F238E27FC236}">
              <a16:creationId xmlns:a16="http://schemas.microsoft.com/office/drawing/2014/main" id="{00000000-0008-0000-0100-0000CF020000}"/>
            </a:ext>
          </a:extLst>
        </xdr:cNvPr>
        <xdr:cNvSpPr/>
      </xdr:nvSpPr>
      <xdr:spPr>
        <a:xfrm>
          <a:off x="18605500" y="1072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137813</xdr:rowOff>
    </xdr:from>
    <xdr:to>
      <xdr:col>102</xdr:col>
      <xdr:colOff>114300</xdr:colOff>
      <xdr:row>62</xdr:row>
      <xdr:rowOff>150876</xdr:rowOff>
    </xdr:to>
    <xdr:cxnSp macro="">
      <xdr:nvCxnSpPr>
        <xdr:cNvPr id="720" name="直線コネクタ 719">
          <a:extLst>
            <a:ext uri="{FF2B5EF4-FFF2-40B4-BE49-F238E27FC236}">
              <a16:creationId xmlns:a16="http://schemas.microsoft.com/office/drawing/2014/main" id="{00000000-0008-0000-0100-0000D0020000}"/>
            </a:ext>
          </a:extLst>
        </xdr:cNvPr>
        <xdr:cNvCxnSpPr/>
      </xdr:nvCxnSpPr>
      <xdr:spPr>
        <a:xfrm flipV="1">
          <a:off x="18656300" y="10767713"/>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76471</xdr:rowOff>
    </xdr:from>
    <xdr:ext cx="469744" cy="259045"/>
    <xdr:sp macro="" textlink="">
      <xdr:nvSpPr>
        <xdr:cNvPr id="721" name="n_1aveValue【学校施設】&#10;一人当たり面積">
          <a:extLst>
            <a:ext uri="{FF2B5EF4-FFF2-40B4-BE49-F238E27FC236}">
              <a16:creationId xmlns:a16="http://schemas.microsoft.com/office/drawing/2014/main" id="{00000000-0008-0000-0100-0000D1020000}"/>
            </a:ext>
          </a:extLst>
        </xdr:cNvPr>
        <xdr:cNvSpPr txBox="1"/>
      </xdr:nvSpPr>
      <xdr:spPr>
        <a:xfrm>
          <a:off x="21075727" y="1036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100964</xdr:rowOff>
    </xdr:from>
    <xdr:ext cx="469744" cy="259045"/>
    <xdr:sp macro="" textlink="">
      <xdr:nvSpPr>
        <xdr:cNvPr id="722" name="n_2aveValue【学校施設】&#10;一人当たり面積">
          <a:extLst>
            <a:ext uri="{FF2B5EF4-FFF2-40B4-BE49-F238E27FC236}">
              <a16:creationId xmlns:a16="http://schemas.microsoft.com/office/drawing/2014/main" id="{00000000-0008-0000-0100-0000D2020000}"/>
            </a:ext>
          </a:extLst>
        </xdr:cNvPr>
        <xdr:cNvSpPr txBox="1"/>
      </xdr:nvSpPr>
      <xdr:spPr>
        <a:xfrm>
          <a:off x="20199427" y="10387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99331</xdr:rowOff>
    </xdr:from>
    <xdr:ext cx="469744" cy="259045"/>
    <xdr:sp macro="" textlink="">
      <xdr:nvSpPr>
        <xdr:cNvPr id="723" name="n_3aveValue【学校施設】&#10;一人当たり面積">
          <a:extLst>
            <a:ext uri="{FF2B5EF4-FFF2-40B4-BE49-F238E27FC236}">
              <a16:creationId xmlns:a16="http://schemas.microsoft.com/office/drawing/2014/main" id="{00000000-0008-0000-0100-0000D3020000}"/>
            </a:ext>
          </a:extLst>
        </xdr:cNvPr>
        <xdr:cNvSpPr txBox="1"/>
      </xdr:nvSpPr>
      <xdr:spPr>
        <a:xfrm>
          <a:off x="19310427" y="1038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127416</xdr:rowOff>
    </xdr:from>
    <xdr:ext cx="469744" cy="259045"/>
    <xdr:sp macro="" textlink="">
      <xdr:nvSpPr>
        <xdr:cNvPr id="724" name="n_4aveValue【学校施設】&#10;一人当たり面積">
          <a:extLst>
            <a:ext uri="{FF2B5EF4-FFF2-40B4-BE49-F238E27FC236}">
              <a16:creationId xmlns:a16="http://schemas.microsoft.com/office/drawing/2014/main" id="{00000000-0008-0000-0100-0000D4020000}"/>
            </a:ext>
          </a:extLst>
        </xdr:cNvPr>
        <xdr:cNvSpPr txBox="1"/>
      </xdr:nvSpPr>
      <xdr:spPr>
        <a:xfrm>
          <a:off x="18421427" y="1041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146430</xdr:rowOff>
    </xdr:from>
    <xdr:ext cx="469744" cy="259045"/>
    <xdr:sp macro="" textlink="">
      <xdr:nvSpPr>
        <xdr:cNvPr id="725" name="n_1mainValue【学校施設】&#10;一人当たり面積">
          <a:extLst>
            <a:ext uri="{FF2B5EF4-FFF2-40B4-BE49-F238E27FC236}">
              <a16:creationId xmlns:a16="http://schemas.microsoft.com/office/drawing/2014/main" id="{00000000-0008-0000-0100-0000D5020000}"/>
            </a:ext>
          </a:extLst>
        </xdr:cNvPr>
        <xdr:cNvSpPr txBox="1"/>
      </xdr:nvSpPr>
      <xdr:spPr>
        <a:xfrm>
          <a:off x="21075727" y="10776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165698</xdr:rowOff>
    </xdr:from>
    <xdr:ext cx="469744" cy="259045"/>
    <xdr:sp macro="" textlink="">
      <xdr:nvSpPr>
        <xdr:cNvPr id="726" name="n_2mainValue【学校施設】&#10;一人当たり面積">
          <a:extLst>
            <a:ext uri="{FF2B5EF4-FFF2-40B4-BE49-F238E27FC236}">
              <a16:creationId xmlns:a16="http://schemas.microsoft.com/office/drawing/2014/main" id="{00000000-0008-0000-0100-0000D6020000}"/>
            </a:ext>
          </a:extLst>
        </xdr:cNvPr>
        <xdr:cNvSpPr txBox="1"/>
      </xdr:nvSpPr>
      <xdr:spPr>
        <a:xfrm>
          <a:off x="20199427" y="10795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8290</xdr:rowOff>
    </xdr:from>
    <xdr:ext cx="469744" cy="259045"/>
    <xdr:sp macro="" textlink="">
      <xdr:nvSpPr>
        <xdr:cNvPr id="727" name="n_3mainValue【学校施設】&#10;一人当たり面積">
          <a:extLst>
            <a:ext uri="{FF2B5EF4-FFF2-40B4-BE49-F238E27FC236}">
              <a16:creationId xmlns:a16="http://schemas.microsoft.com/office/drawing/2014/main" id="{00000000-0008-0000-0100-0000D7020000}"/>
            </a:ext>
          </a:extLst>
        </xdr:cNvPr>
        <xdr:cNvSpPr txBox="1"/>
      </xdr:nvSpPr>
      <xdr:spPr>
        <a:xfrm>
          <a:off x="19310427" y="10809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21353</xdr:rowOff>
    </xdr:from>
    <xdr:ext cx="469744" cy="259045"/>
    <xdr:sp macro="" textlink="">
      <xdr:nvSpPr>
        <xdr:cNvPr id="728" name="n_4mainValue【学校施設】&#10;一人当たり面積">
          <a:extLst>
            <a:ext uri="{FF2B5EF4-FFF2-40B4-BE49-F238E27FC236}">
              <a16:creationId xmlns:a16="http://schemas.microsoft.com/office/drawing/2014/main" id="{00000000-0008-0000-0100-0000D8020000}"/>
            </a:ext>
          </a:extLst>
        </xdr:cNvPr>
        <xdr:cNvSpPr txBox="1"/>
      </xdr:nvSpPr>
      <xdr:spPr>
        <a:xfrm>
          <a:off x="18421427" y="1082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9" name="正方形/長方形 728">
          <a:extLst>
            <a:ext uri="{FF2B5EF4-FFF2-40B4-BE49-F238E27FC236}">
              <a16:creationId xmlns:a16="http://schemas.microsoft.com/office/drawing/2014/main" id="{00000000-0008-0000-0100-0000D9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30" name="正方形/長方形 729">
          <a:extLst>
            <a:ext uri="{FF2B5EF4-FFF2-40B4-BE49-F238E27FC236}">
              <a16:creationId xmlns:a16="http://schemas.microsoft.com/office/drawing/2014/main" id="{00000000-0008-0000-0100-0000DA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1" name="正方形/長方形 730">
          <a:extLst>
            <a:ext uri="{FF2B5EF4-FFF2-40B4-BE49-F238E27FC236}">
              <a16:creationId xmlns:a16="http://schemas.microsoft.com/office/drawing/2014/main" id="{00000000-0008-0000-0100-0000DB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2" name="正方形/長方形 731">
          <a:extLst>
            <a:ext uri="{FF2B5EF4-FFF2-40B4-BE49-F238E27FC236}">
              <a16:creationId xmlns:a16="http://schemas.microsoft.com/office/drawing/2014/main" id="{00000000-0008-0000-0100-0000DC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3" name="正方形/長方形 732">
          <a:extLst>
            <a:ext uri="{FF2B5EF4-FFF2-40B4-BE49-F238E27FC236}">
              <a16:creationId xmlns:a16="http://schemas.microsoft.com/office/drawing/2014/main" id="{00000000-0008-0000-0100-0000DD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4" name="正方形/長方形 733">
          <a:extLst>
            <a:ext uri="{FF2B5EF4-FFF2-40B4-BE49-F238E27FC236}">
              <a16:creationId xmlns:a16="http://schemas.microsoft.com/office/drawing/2014/main" id="{00000000-0008-0000-0100-0000DE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5" name="正方形/長方形 734">
          <a:extLst>
            <a:ext uri="{FF2B5EF4-FFF2-40B4-BE49-F238E27FC236}">
              <a16:creationId xmlns:a16="http://schemas.microsoft.com/office/drawing/2014/main" id="{00000000-0008-0000-0100-0000DF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6" name="正方形/長方形 735">
          <a:extLst>
            <a:ext uri="{FF2B5EF4-FFF2-40B4-BE49-F238E27FC236}">
              <a16:creationId xmlns:a16="http://schemas.microsoft.com/office/drawing/2014/main" id="{00000000-0008-0000-0100-0000E002000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37" name="正方形/長方形 736">
          <a:extLst>
            <a:ext uri="{FF2B5EF4-FFF2-40B4-BE49-F238E27FC236}">
              <a16:creationId xmlns:a16="http://schemas.microsoft.com/office/drawing/2014/main" id="{00000000-0008-0000-0100-0000E1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38" name="正方形/長方形 737">
          <a:extLst>
            <a:ext uri="{FF2B5EF4-FFF2-40B4-BE49-F238E27FC236}">
              <a16:creationId xmlns:a16="http://schemas.microsoft.com/office/drawing/2014/main" id="{00000000-0008-0000-0100-0000E2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39" name="正方形/長方形 738">
          <a:extLst>
            <a:ext uri="{FF2B5EF4-FFF2-40B4-BE49-F238E27FC236}">
              <a16:creationId xmlns:a16="http://schemas.microsoft.com/office/drawing/2014/main" id="{00000000-0008-0000-0100-0000E3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40" name="正方形/長方形 739">
          <a:extLst>
            <a:ext uri="{FF2B5EF4-FFF2-40B4-BE49-F238E27FC236}">
              <a16:creationId xmlns:a16="http://schemas.microsoft.com/office/drawing/2014/main" id="{00000000-0008-0000-0100-0000E4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41" name="正方形/長方形 740">
          <a:extLst>
            <a:ext uri="{FF2B5EF4-FFF2-40B4-BE49-F238E27FC236}">
              <a16:creationId xmlns:a16="http://schemas.microsoft.com/office/drawing/2014/main" id="{00000000-0008-0000-0100-0000E5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42" name="正方形/長方形 741">
          <a:extLst>
            <a:ext uri="{FF2B5EF4-FFF2-40B4-BE49-F238E27FC236}">
              <a16:creationId xmlns:a16="http://schemas.microsoft.com/office/drawing/2014/main" id="{00000000-0008-0000-0100-0000E6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43" name="正方形/長方形 742">
          <a:extLst>
            <a:ext uri="{FF2B5EF4-FFF2-40B4-BE49-F238E27FC236}">
              <a16:creationId xmlns:a16="http://schemas.microsoft.com/office/drawing/2014/main" id="{00000000-0008-0000-0100-0000E7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44" name="正方形/長方形 743">
          <a:extLst>
            <a:ext uri="{FF2B5EF4-FFF2-40B4-BE49-F238E27FC236}">
              <a16:creationId xmlns:a16="http://schemas.microsoft.com/office/drawing/2014/main" id="{00000000-0008-0000-0100-0000E8020000}"/>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45" name="正方形/長方形 744">
          <a:extLst>
            <a:ext uri="{FF2B5EF4-FFF2-40B4-BE49-F238E27FC236}">
              <a16:creationId xmlns:a16="http://schemas.microsoft.com/office/drawing/2014/main" id="{00000000-0008-0000-0100-0000E9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6" name="正方形/長方形 745">
          <a:extLst>
            <a:ext uri="{FF2B5EF4-FFF2-40B4-BE49-F238E27FC236}">
              <a16:creationId xmlns:a16="http://schemas.microsoft.com/office/drawing/2014/main" id="{00000000-0008-0000-0100-0000EA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7" name="正方形/長方形 746">
          <a:extLst>
            <a:ext uri="{FF2B5EF4-FFF2-40B4-BE49-F238E27FC236}">
              <a16:creationId xmlns:a16="http://schemas.microsoft.com/office/drawing/2014/main" id="{00000000-0008-0000-0100-0000EB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8" name="正方形/長方形 747">
          <a:extLst>
            <a:ext uri="{FF2B5EF4-FFF2-40B4-BE49-F238E27FC236}">
              <a16:creationId xmlns:a16="http://schemas.microsoft.com/office/drawing/2014/main" id="{00000000-0008-0000-0100-0000EC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9" name="正方形/長方形 748">
          <a:extLst>
            <a:ext uri="{FF2B5EF4-FFF2-40B4-BE49-F238E27FC236}">
              <a16:creationId xmlns:a16="http://schemas.microsoft.com/office/drawing/2014/main" id="{00000000-0008-0000-0100-0000ED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50" name="正方形/長方形 749">
          <a:extLst>
            <a:ext uri="{FF2B5EF4-FFF2-40B4-BE49-F238E27FC236}">
              <a16:creationId xmlns:a16="http://schemas.microsoft.com/office/drawing/2014/main" id="{00000000-0008-0000-0100-0000EE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51" name="正方形/長方形 750">
          <a:extLst>
            <a:ext uri="{FF2B5EF4-FFF2-40B4-BE49-F238E27FC236}">
              <a16:creationId xmlns:a16="http://schemas.microsoft.com/office/drawing/2014/main" id="{00000000-0008-0000-0100-0000EF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2" name="正方形/長方形 751">
          <a:extLst>
            <a:ext uri="{FF2B5EF4-FFF2-40B4-BE49-F238E27FC236}">
              <a16:creationId xmlns:a16="http://schemas.microsoft.com/office/drawing/2014/main" id="{00000000-0008-0000-0100-0000F0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3" name="テキスト ボックス 752">
          <a:extLst>
            <a:ext uri="{FF2B5EF4-FFF2-40B4-BE49-F238E27FC236}">
              <a16:creationId xmlns:a16="http://schemas.microsoft.com/office/drawing/2014/main" id="{00000000-0008-0000-0100-0000F1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4" name="直線コネクタ 753">
          <a:extLst>
            <a:ext uri="{FF2B5EF4-FFF2-40B4-BE49-F238E27FC236}">
              <a16:creationId xmlns:a16="http://schemas.microsoft.com/office/drawing/2014/main" id="{00000000-0008-0000-0100-0000F2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5" name="テキスト ボックス 754">
          <a:extLst>
            <a:ext uri="{FF2B5EF4-FFF2-40B4-BE49-F238E27FC236}">
              <a16:creationId xmlns:a16="http://schemas.microsoft.com/office/drawing/2014/main" id="{00000000-0008-0000-0100-0000F3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56" name="直線コネクタ 755">
          <a:extLst>
            <a:ext uri="{FF2B5EF4-FFF2-40B4-BE49-F238E27FC236}">
              <a16:creationId xmlns:a16="http://schemas.microsoft.com/office/drawing/2014/main" id="{00000000-0008-0000-0100-0000F4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57" name="テキスト ボックス 756">
          <a:extLst>
            <a:ext uri="{FF2B5EF4-FFF2-40B4-BE49-F238E27FC236}">
              <a16:creationId xmlns:a16="http://schemas.microsoft.com/office/drawing/2014/main" id="{00000000-0008-0000-0100-0000F502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8" name="直線コネクタ 757">
          <a:extLst>
            <a:ext uri="{FF2B5EF4-FFF2-40B4-BE49-F238E27FC236}">
              <a16:creationId xmlns:a16="http://schemas.microsoft.com/office/drawing/2014/main" id="{00000000-0008-0000-0100-0000F6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9" name="テキスト ボックス 758">
          <a:extLst>
            <a:ext uri="{FF2B5EF4-FFF2-40B4-BE49-F238E27FC236}">
              <a16:creationId xmlns:a16="http://schemas.microsoft.com/office/drawing/2014/main" id="{00000000-0008-0000-0100-0000F7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60" name="直線コネクタ 759">
          <a:extLst>
            <a:ext uri="{FF2B5EF4-FFF2-40B4-BE49-F238E27FC236}">
              <a16:creationId xmlns:a16="http://schemas.microsoft.com/office/drawing/2014/main" id="{00000000-0008-0000-0100-0000F8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61" name="テキスト ボックス 760">
          <a:extLst>
            <a:ext uri="{FF2B5EF4-FFF2-40B4-BE49-F238E27FC236}">
              <a16:creationId xmlns:a16="http://schemas.microsoft.com/office/drawing/2014/main" id="{00000000-0008-0000-0100-0000F9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62" name="直線コネクタ 761">
          <a:extLst>
            <a:ext uri="{FF2B5EF4-FFF2-40B4-BE49-F238E27FC236}">
              <a16:creationId xmlns:a16="http://schemas.microsoft.com/office/drawing/2014/main" id="{00000000-0008-0000-0100-0000FA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63" name="テキスト ボックス 762">
          <a:extLst>
            <a:ext uri="{FF2B5EF4-FFF2-40B4-BE49-F238E27FC236}">
              <a16:creationId xmlns:a16="http://schemas.microsoft.com/office/drawing/2014/main" id="{00000000-0008-0000-0100-0000FB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64" name="直線コネクタ 763">
          <a:extLst>
            <a:ext uri="{FF2B5EF4-FFF2-40B4-BE49-F238E27FC236}">
              <a16:creationId xmlns:a16="http://schemas.microsoft.com/office/drawing/2014/main" id="{00000000-0008-0000-0100-0000FC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65" name="テキスト ボックス 764">
          <a:extLst>
            <a:ext uri="{FF2B5EF4-FFF2-40B4-BE49-F238E27FC236}">
              <a16:creationId xmlns:a16="http://schemas.microsoft.com/office/drawing/2014/main" id="{00000000-0008-0000-0100-0000FD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66" name="直線コネクタ 765">
          <a:extLst>
            <a:ext uri="{FF2B5EF4-FFF2-40B4-BE49-F238E27FC236}">
              <a16:creationId xmlns:a16="http://schemas.microsoft.com/office/drawing/2014/main" id="{00000000-0008-0000-0100-0000FE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67" name="テキスト ボックス 766">
          <a:extLst>
            <a:ext uri="{FF2B5EF4-FFF2-40B4-BE49-F238E27FC236}">
              <a16:creationId xmlns:a16="http://schemas.microsoft.com/office/drawing/2014/main" id="{00000000-0008-0000-0100-0000FF02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8" name="直線コネクタ 767">
          <a:extLst>
            <a:ext uri="{FF2B5EF4-FFF2-40B4-BE49-F238E27FC236}">
              <a16:creationId xmlns:a16="http://schemas.microsoft.com/office/drawing/2014/main" id="{00000000-0008-0000-0100-000000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9" name="【公民館】&#10;有形固定資産減価償却率グラフ枠">
          <a:extLst>
            <a:ext uri="{FF2B5EF4-FFF2-40B4-BE49-F238E27FC236}">
              <a16:creationId xmlns:a16="http://schemas.microsoft.com/office/drawing/2014/main" id="{00000000-0008-0000-0100-000001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118655</xdr:rowOff>
    </xdr:from>
    <xdr:to>
      <xdr:col>85</xdr:col>
      <xdr:colOff>126364</xdr:colOff>
      <xdr:row>109</xdr:row>
      <xdr:rowOff>35379</xdr:rowOff>
    </xdr:to>
    <xdr:cxnSp macro="">
      <xdr:nvCxnSpPr>
        <xdr:cNvPr id="770" name="直線コネクタ 769">
          <a:extLst>
            <a:ext uri="{FF2B5EF4-FFF2-40B4-BE49-F238E27FC236}">
              <a16:creationId xmlns:a16="http://schemas.microsoft.com/office/drawing/2014/main" id="{00000000-0008-0000-0100-000002030000}"/>
            </a:ext>
          </a:extLst>
        </xdr:cNvPr>
        <xdr:cNvCxnSpPr/>
      </xdr:nvCxnSpPr>
      <xdr:spPr>
        <a:xfrm flipV="1">
          <a:off x="16318864" y="17263655"/>
          <a:ext cx="0" cy="1459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71" name="【公民館】&#10;有形固定資産減価償却率最小値テキスト">
          <a:extLst>
            <a:ext uri="{FF2B5EF4-FFF2-40B4-BE49-F238E27FC236}">
              <a16:creationId xmlns:a16="http://schemas.microsoft.com/office/drawing/2014/main" id="{00000000-0008-0000-0100-00000303000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72" name="直線コネクタ 771">
          <a:extLst>
            <a:ext uri="{FF2B5EF4-FFF2-40B4-BE49-F238E27FC236}">
              <a16:creationId xmlns:a16="http://schemas.microsoft.com/office/drawing/2014/main" id="{00000000-0008-0000-0100-000004030000}"/>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65332</xdr:rowOff>
    </xdr:from>
    <xdr:ext cx="405111" cy="259045"/>
    <xdr:sp macro="" textlink="">
      <xdr:nvSpPr>
        <xdr:cNvPr id="773" name="【公民館】&#10;有形固定資産減価償却率最大値テキスト">
          <a:extLst>
            <a:ext uri="{FF2B5EF4-FFF2-40B4-BE49-F238E27FC236}">
              <a16:creationId xmlns:a16="http://schemas.microsoft.com/office/drawing/2014/main" id="{00000000-0008-0000-0100-000005030000}"/>
            </a:ext>
          </a:extLst>
        </xdr:cNvPr>
        <xdr:cNvSpPr txBox="1"/>
      </xdr:nvSpPr>
      <xdr:spPr>
        <a:xfrm>
          <a:off x="16357600" y="17038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118655</xdr:rowOff>
    </xdr:from>
    <xdr:to>
      <xdr:col>86</xdr:col>
      <xdr:colOff>25400</xdr:colOff>
      <xdr:row>100</xdr:row>
      <xdr:rowOff>118655</xdr:rowOff>
    </xdr:to>
    <xdr:cxnSp macro="">
      <xdr:nvCxnSpPr>
        <xdr:cNvPr id="774" name="直線コネクタ 773">
          <a:extLst>
            <a:ext uri="{FF2B5EF4-FFF2-40B4-BE49-F238E27FC236}">
              <a16:creationId xmlns:a16="http://schemas.microsoft.com/office/drawing/2014/main" id="{00000000-0008-0000-0100-000006030000}"/>
            </a:ext>
          </a:extLst>
        </xdr:cNvPr>
        <xdr:cNvCxnSpPr/>
      </xdr:nvCxnSpPr>
      <xdr:spPr>
        <a:xfrm>
          <a:off x="16230600" y="17263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67871</xdr:rowOff>
    </xdr:from>
    <xdr:ext cx="405111" cy="259045"/>
    <xdr:sp macro="" textlink="">
      <xdr:nvSpPr>
        <xdr:cNvPr id="775" name="【公民館】&#10;有形固定資産減価償却率平均値テキスト">
          <a:extLst>
            <a:ext uri="{FF2B5EF4-FFF2-40B4-BE49-F238E27FC236}">
              <a16:creationId xmlns:a16="http://schemas.microsoft.com/office/drawing/2014/main" id="{00000000-0008-0000-0100-000007030000}"/>
            </a:ext>
          </a:extLst>
        </xdr:cNvPr>
        <xdr:cNvSpPr txBox="1"/>
      </xdr:nvSpPr>
      <xdr:spPr>
        <a:xfrm>
          <a:off x="16357600" y="180701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44994</xdr:rowOff>
    </xdr:from>
    <xdr:to>
      <xdr:col>85</xdr:col>
      <xdr:colOff>177800</xdr:colOff>
      <xdr:row>106</xdr:row>
      <xdr:rowOff>146594</xdr:rowOff>
    </xdr:to>
    <xdr:sp macro="" textlink="">
      <xdr:nvSpPr>
        <xdr:cNvPr id="776" name="フローチャート: 判断 775">
          <a:extLst>
            <a:ext uri="{FF2B5EF4-FFF2-40B4-BE49-F238E27FC236}">
              <a16:creationId xmlns:a16="http://schemas.microsoft.com/office/drawing/2014/main" id="{00000000-0008-0000-0100-000008030000}"/>
            </a:ext>
          </a:extLst>
        </xdr:cNvPr>
        <xdr:cNvSpPr/>
      </xdr:nvSpPr>
      <xdr:spPr>
        <a:xfrm>
          <a:off x="16268700" y="1821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106</xdr:row>
      <xdr:rowOff>15602</xdr:rowOff>
    </xdr:from>
    <xdr:to>
      <xdr:col>81</xdr:col>
      <xdr:colOff>101600</xdr:colOff>
      <xdr:row>106</xdr:row>
      <xdr:rowOff>117202</xdr:rowOff>
    </xdr:to>
    <xdr:sp macro="" textlink="">
      <xdr:nvSpPr>
        <xdr:cNvPr id="777" name="フローチャート: 判断 776">
          <a:extLst>
            <a:ext uri="{FF2B5EF4-FFF2-40B4-BE49-F238E27FC236}">
              <a16:creationId xmlns:a16="http://schemas.microsoft.com/office/drawing/2014/main" id="{00000000-0008-0000-0100-000009030000}"/>
            </a:ext>
          </a:extLst>
        </xdr:cNvPr>
        <xdr:cNvSpPr/>
      </xdr:nvSpPr>
      <xdr:spPr>
        <a:xfrm>
          <a:off x="15430500" y="1818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106</xdr:row>
      <xdr:rowOff>49893</xdr:rowOff>
    </xdr:from>
    <xdr:to>
      <xdr:col>76</xdr:col>
      <xdr:colOff>165100</xdr:colOff>
      <xdr:row>106</xdr:row>
      <xdr:rowOff>151493</xdr:rowOff>
    </xdr:to>
    <xdr:sp macro="" textlink="">
      <xdr:nvSpPr>
        <xdr:cNvPr id="778" name="フローチャート: 判断 777">
          <a:extLst>
            <a:ext uri="{FF2B5EF4-FFF2-40B4-BE49-F238E27FC236}">
              <a16:creationId xmlns:a16="http://schemas.microsoft.com/office/drawing/2014/main" id="{00000000-0008-0000-0100-00000A030000}"/>
            </a:ext>
          </a:extLst>
        </xdr:cNvPr>
        <xdr:cNvSpPr/>
      </xdr:nvSpPr>
      <xdr:spPr>
        <a:xfrm>
          <a:off x="14541500" y="18223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106</xdr:row>
      <xdr:rowOff>36830</xdr:rowOff>
    </xdr:from>
    <xdr:to>
      <xdr:col>72</xdr:col>
      <xdr:colOff>38100</xdr:colOff>
      <xdr:row>106</xdr:row>
      <xdr:rowOff>138430</xdr:rowOff>
    </xdr:to>
    <xdr:sp macro="" textlink="">
      <xdr:nvSpPr>
        <xdr:cNvPr id="779" name="フローチャート: 判断 778">
          <a:extLst>
            <a:ext uri="{FF2B5EF4-FFF2-40B4-BE49-F238E27FC236}">
              <a16:creationId xmlns:a16="http://schemas.microsoft.com/office/drawing/2014/main" id="{00000000-0008-0000-0100-00000B030000}"/>
            </a:ext>
          </a:extLst>
        </xdr:cNvPr>
        <xdr:cNvSpPr/>
      </xdr:nvSpPr>
      <xdr:spPr>
        <a:xfrm>
          <a:off x="13652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106</xdr:row>
      <xdr:rowOff>61323</xdr:rowOff>
    </xdr:from>
    <xdr:to>
      <xdr:col>67</xdr:col>
      <xdr:colOff>101600</xdr:colOff>
      <xdr:row>106</xdr:row>
      <xdr:rowOff>162923</xdr:rowOff>
    </xdr:to>
    <xdr:sp macro="" textlink="">
      <xdr:nvSpPr>
        <xdr:cNvPr id="780" name="フローチャート: 判断 779">
          <a:extLst>
            <a:ext uri="{FF2B5EF4-FFF2-40B4-BE49-F238E27FC236}">
              <a16:creationId xmlns:a16="http://schemas.microsoft.com/office/drawing/2014/main" id="{00000000-0008-0000-0100-00000C030000}"/>
            </a:ext>
          </a:extLst>
        </xdr:cNvPr>
        <xdr:cNvSpPr/>
      </xdr:nvSpPr>
      <xdr:spPr>
        <a:xfrm>
          <a:off x="12763500" y="1823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81" name="テキスト ボックス 780">
          <a:extLst>
            <a:ext uri="{FF2B5EF4-FFF2-40B4-BE49-F238E27FC236}">
              <a16:creationId xmlns:a16="http://schemas.microsoft.com/office/drawing/2014/main" id="{00000000-0008-0000-0100-00000D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82" name="テキスト ボックス 781">
          <a:extLst>
            <a:ext uri="{FF2B5EF4-FFF2-40B4-BE49-F238E27FC236}">
              <a16:creationId xmlns:a16="http://schemas.microsoft.com/office/drawing/2014/main" id="{00000000-0008-0000-0100-00000E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83" name="テキスト ボックス 782">
          <a:extLst>
            <a:ext uri="{FF2B5EF4-FFF2-40B4-BE49-F238E27FC236}">
              <a16:creationId xmlns:a16="http://schemas.microsoft.com/office/drawing/2014/main" id="{00000000-0008-0000-0100-00000F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4" name="テキスト ボックス 783">
          <a:extLst>
            <a:ext uri="{FF2B5EF4-FFF2-40B4-BE49-F238E27FC236}">
              <a16:creationId xmlns:a16="http://schemas.microsoft.com/office/drawing/2014/main" id="{00000000-0008-0000-0100-000010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5" name="テキスト ボックス 784">
          <a:extLst>
            <a:ext uri="{FF2B5EF4-FFF2-40B4-BE49-F238E27FC236}">
              <a16:creationId xmlns:a16="http://schemas.microsoft.com/office/drawing/2014/main" id="{00000000-0008-0000-0100-000011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89081</xdr:rowOff>
    </xdr:from>
    <xdr:to>
      <xdr:col>85</xdr:col>
      <xdr:colOff>177800</xdr:colOff>
      <xdr:row>107</xdr:row>
      <xdr:rowOff>19231</xdr:rowOff>
    </xdr:to>
    <xdr:sp macro="" textlink="">
      <xdr:nvSpPr>
        <xdr:cNvPr id="786" name="楕円 785">
          <a:extLst>
            <a:ext uri="{FF2B5EF4-FFF2-40B4-BE49-F238E27FC236}">
              <a16:creationId xmlns:a16="http://schemas.microsoft.com/office/drawing/2014/main" id="{00000000-0008-0000-0100-000012030000}"/>
            </a:ext>
          </a:extLst>
        </xdr:cNvPr>
        <xdr:cNvSpPr/>
      </xdr:nvSpPr>
      <xdr:spPr>
        <a:xfrm>
          <a:off x="16268700" y="18262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67508</xdr:rowOff>
    </xdr:from>
    <xdr:ext cx="405111" cy="259045"/>
    <xdr:sp macro="" textlink="">
      <xdr:nvSpPr>
        <xdr:cNvPr id="787" name="【公民館】&#10;有形固定資産減価償却率該当値テキスト">
          <a:extLst>
            <a:ext uri="{FF2B5EF4-FFF2-40B4-BE49-F238E27FC236}">
              <a16:creationId xmlns:a16="http://schemas.microsoft.com/office/drawing/2014/main" id="{00000000-0008-0000-0100-000013030000}"/>
            </a:ext>
          </a:extLst>
        </xdr:cNvPr>
        <xdr:cNvSpPr txBox="1"/>
      </xdr:nvSpPr>
      <xdr:spPr>
        <a:xfrm>
          <a:off x="16357600" y="18241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76019</xdr:rowOff>
    </xdr:from>
    <xdr:to>
      <xdr:col>81</xdr:col>
      <xdr:colOff>101600</xdr:colOff>
      <xdr:row>107</xdr:row>
      <xdr:rowOff>6169</xdr:rowOff>
    </xdr:to>
    <xdr:sp macro="" textlink="">
      <xdr:nvSpPr>
        <xdr:cNvPr id="788" name="楕円 787">
          <a:extLst>
            <a:ext uri="{FF2B5EF4-FFF2-40B4-BE49-F238E27FC236}">
              <a16:creationId xmlns:a16="http://schemas.microsoft.com/office/drawing/2014/main" id="{00000000-0008-0000-0100-000014030000}"/>
            </a:ext>
          </a:extLst>
        </xdr:cNvPr>
        <xdr:cNvSpPr/>
      </xdr:nvSpPr>
      <xdr:spPr>
        <a:xfrm>
          <a:off x="15430500" y="1824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126819</xdr:rowOff>
    </xdr:from>
    <xdr:to>
      <xdr:col>85</xdr:col>
      <xdr:colOff>127000</xdr:colOff>
      <xdr:row>106</xdr:row>
      <xdr:rowOff>139881</xdr:rowOff>
    </xdr:to>
    <xdr:cxnSp macro="">
      <xdr:nvCxnSpPr>
        <xdr:cNvPr id="789" name="直線コネクタ 788">
          <a:extLst>
            <a:ext uri="{FF2B5EF4-FFF2-40B4-BE49-F238E27FC236}">
              <a16:creationId xmlns:a16="http://schemas.microsoft.com/office/drawing/2014/main" id="{00000000-0008-0000-0100-000015030000}"/>
            </a:ext>
          </a:extLst>
        </xdr:cNvPr>
        <xdr:cNvCxnSpPr/>
      </xdr:nvCxnSpPr>
      <xdr:spPr>
        <a:xfrm>
          <a:off x="15481300" y="18300519"/>
          <a:ext cx="8382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157662</xdr:rowOff>
    </xdr:from>
    <xdr:to>
      <xdr:col>76</xdr:col>
      <xdr:colOff>165100</xdr:colOff>
      <xdr:row>107</xdr:row>
      <xdr:rowOff>87812</xdr:rowOff>
    </xdr:to>
    <xdr:sp macro="" textlink="">
      <xdr:nvSpPr>
        <xdr:cNvPr id="790" name="楕円 789">
          <a:extLst>
            <a:ext uri="{FF2B5EF4-FFF2-40B4-BE49-F238E27FC236}">
              <a16:creationId xmlns:a16="http://schemas.microsoft.com/office/drawing/2014/main" id="{00000000-0008-0000-0100-000016030000}"/>
            </a:ext>
          </a:extLst>
        </xdr:cNvPr>
        <xdr:cNvSpPr/>
      </xdr:nvSpPr>
      <xdr:spPr>
        <a:xfrm>
          <a:off x="14541500" y="1833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126819</xdr:rowOff>
    </xdr:from>
    <xdr:to>
      <xdr:col>81</xdr:col>
      <xdr:colOff>50800</xdr:colOff>
      <xdr:row>107</xdr:row>
      <xdr:rowOff>37012</xdr:rowOff>
    </xdr:to>
    <xdr:cxnSp macro="">
      <xdr:nvCxnSpPr>
        <xdr:cNvPr id="791" name="直線コネクタ 790">
          <a:extLst>
            <a:ext uri="{FF2B5EF4-FFF2-40B4-BE49-F238E27FC236}">
              <a16:creationId xmlns:a16="http://schemas.microsoft.com/office/drawing/2014/main" id="{00000000-0008-0000-0100-000017030000}"/>
            </a:ext>
          </a:extLst>
        </xdr:cNvPr>
        <xdr:cNvCxnSpPr/>
      </xdr:nvCxnSpPr>
      <xdr:spPr>
        <a:xfrm flipV="1">
          <a:off x="14592300" y="18300519"/>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139700</xdr:rowOff>
    </xdr:from>
    <xdr:to>
      <xdr:col>72</xdr:col>
      <xdr:colOff>38100</xdr:colOff>
      <xdr:row>107</xdr:row>
      <xdr:rowOff>69850</xdr:rowOff>
    </xdr:to>
    <xdr:sp macro="" textlink="">
      <xdr:nvSpPr>
        <xdr:cNvPr id="792" name="楕円 791">
          <a:extLst>
            <a:ext uri="{FF2B5EF4-FFF2-40B4-BE49-F238E27FC236}">
              <a16:creationId xmlns:a16="http://schemas.microsoft.com/office/drawing/2014/main" id="{00000000-0008-0000-0100-000018030000}"/>
            </a:ext>
          </a:extLst>
        </xdr:cNvPr>
        <xdr:cNvSpPr/>
      </xdr:nvSpPr>
      <xdr:spPr>
        <a:xfrm>
          <a:off x="136525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19050</xdr:rowOff>
    </xdr:from>
    <xdr:to>
      <xdr:col>76</xdr:col>
      <xdr:colOff>114300</xdr:colOff>
      <xdr:row>107</xdr:row>
      <xdr:rowOff>37012</xdr:rowOff>
    </xdr:to>
    <xdr:cxnSp macro="">
      <xdr:nvCxnSpPr>
        <xdr:cNvPr id="793" name="直線コネクタ 792">
          <a:extLst>
            <a:ext uri="{FF2B5EF4-FFF2-40B4-BE49-F238E27FC236}">
              <a16:creationId xmlns:a16="http://schemas.microsoft.com/office/drawing/2014/main" id="{00000000-0008-0000-0100-000019030000}"/>
            </a:ext>
          </a:extLst>
        </xdr:cNvPr>
        <xdr:cNvCxnSpPr/>
      </xdr:nvCxnSpPr>
      <xdr:spPr>
        <a:xfrm>
          <a:off x="13703300" y="18364200"/>
          <a:ext cx="889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113574</xdr:rowOff>
    </xdr:from>
    <xdr:to>
      <xdr:col>67</xdr:col>
      <xdr:colOff>101600</xdr:colOff>
      <xdr:row>107</xdr:row>
      <xdr:rowOff>43724</xdr:rowOff>
    </xdr:to>
    <xdr:sp macro="" textlink="">
      <xdr:nvSpPr>
        <xdr:cNvPr id="794" name="楕円 793">
          <a:extLst>
            <a:ext uri="{FF2B5EF4-FFF2-40B4-BE49-F238E27FC236}">
              <a16:creationId xmlns:a16="http://schemas.microsoft.com/office/drawing/2014/main" id="{00000000-0008-0000-0100-00001A030000}"/>
            </a:ext>
          </a:extLst>
        </xdr:cNvPr>
        <xdr:cNvSpPr/>
      </xdr:nvSpPr>
      <xdr:spPr>
        <a:xfrm>
          <a:off x="12763500" y="18287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164374</xdr:rowOff>
    </xdr:from>
    <xdr:to>
      <xdr:col>71</xdr:col>
      <xdr:colOff>177800</xdr:colOff>
      <xdr:row>107</xdr:row>
      <xdr:rowOff>19050</xdr:rowOff>
    </xdr:to>
    <xdr:cxnSp macro="">
      <xdr:nvCxnSpPr>
        <xdr:cNvPr id="795" name="直線コネクタ 794">
          <a:extLst>
            <a:ext uri="{FF2B5EF4-FFF2-40B4-BE49-F238E27FC236}">
              <a16:creationId xmlns:a16="http://schemas.microsoft.com/office/drawing/2014/main" id="{00000000-0008-0000-0100-00001B030000}"/>
            </a:ext>
          </a:extLst>
        </xdr:cNvPr>
        <xdr:cNvCxnSpPr/>
      </xdr:nvCxnSpPr>
      <xdr:spPr>
        <a:xfrm>
          <a:off x="12814300" y="18338074"/>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133729</xdr:rowOff>
    </xdr:from>
    <xdr:ext cx="405111" cy="259045"/>
    <xdr:sp macro="" textlink="">
      <xdr:nvSpPr>
        <xdr:cNvPr id="796" name="n_1aveValue【公民館】&#10;有形固定資産減価償却率">
          <a:extLst>
            <a:ext uri="{FF2B5EF4-FFF2-40B4-BE49-F238E27FC236}">
              <a16:creationId xmlns:a16="http://schemas.microsoft.com/office/drawing/2014/main" id="{00000000-0008-0000-0100-00001C030000}"/>
            </a:ext>
          </a:extLst>
        </xdr:cNvPr>
        <xdr:cNvSpPr txBox="1"/>
      </xdr:nvSpPr>
      <xdr:spPr>
        <a:xfrm>
          <a:off x="15266044" y="17964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168020</xdr:rowOff>
    </xdr:from>
    <xdr:ext cx="405111" cy="259045"/>
    <xdr:sp macro="" textlink="">
      <xdr:nvSpPr>
        <xdr:cNvPr id="797" name="n_2aveValue【公民館】&#10;有形固定資産減価償却率">
          <a:extLst>
            <a:ext uri="{FF2B5EF4-FFF2-40B4-BE49-F238E27FC236}">
              <a16:creationId xmlns:a16="http://schemas.microsoft.com/office/drawing/2014/main" id="{00000000-0008-0000-0100-00001D030000}"/>
            </a:ext>
          </a:extLst>
        </xdr:cNvPr>
        <xdr:cNvSpPr txBox="1"/>
      </xdr:nvSpPr>
      <xdr:spPr>
        <a:xfrm>
          <a:off x="14389744" y="17998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154957</xdr:rowOff>
    </xdr:from>
    <xdr:ext cx="405111" cy="259045"/>
    <xdr:sp macro="" textlink="">
      <xdr:nvSpPr>
        <xdr:cNvPr id="798" name="n_3aveValue【公民館】&#10;有形固定資産減価償却率">
          <a:extLst>
            <a:ext uri="{FF2B5EF4-FFF2-40B4-BE49-F238E27FC236}">
              <a16:creationId xmlns:a16="http://schemas.microsoft.com/office/drawing/2014/main" id="{00000000-0008-0000-0100-00001E030000}"/>
            </a:ext>
          </a:extLst>
        </xdr:cNvPr>
        <xdr:cNvSpPr txBox="1"/>
      </xdr:nvSpPr>
      <xdr:spPr>
        <a:xfrm>
          <a:off x="13500744" y="17985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8000</xdr:rowOff>
    </xdr:from>
    <xdr:ext cx="405111" cy="259045"/>
    <xdr:sp macro="" textlink="">
      <xdr:nvSpPr>
        <xdr:cNvPr id="799" name="n_4aveValue【公民館】&#10;有形固定資産減価償却率">
          <a:extLst>
            <a:ext uri="{FF2B5EF4-FFF2-40B4-BE49-F238E27FC236}">
              <a16:creationId xmlns:a16="http://schemas.microsoft.com/office/drawing/2014/main" id="{00000000-0008-0000-0100-00001F030000}"/>
            </a:ext>
          </a:extLst>
        </xdr:cNvPr>
        <xdr:cNvSpPr txBox="1"/>
      </xdr:nvSpPr>
      <xdr:spPr>
        <a:xfrm>
          <a:off x="12611744" y="18010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168746</xdr:rowOff>
    </xdr:from>
    <xdr:ext cx="405111" cy="259045"/>
    <xdr:sp macro="" textlink="">
      <xdr:nvSpPr>
        <xdr:cNvPr id="800" name="n_1mainValue【公民館】&#10;有形固定資産減価償却率">
          <a:extLst>
            <a:ext uri="{FF2B5EF4-FFF2-40B4-BE49-F238E27FC236}">
              <a16:creationId xmlns:a16="http://schemas.microsoft.com/office/drawing/2014/main" id="{00000000-0008-0000-0100-000020030000}"/>
            </a:ext>
          </a:extLst>
        </xdr:cNvPr>
        <xdr:cNvSpPr txBox="1"/>
      </xdr:nvSpPr>
      <xdr:spPr>
        <a:xfrm>
          <a:off x="15266044" y="18342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78939</xdr:rowOff>
    </xdr:from>
    <xdr:ext cx="405111" cy="259045"/>
    <xdr:sp macro="" textlink="">
      <xdr:nvSpPr>
        <xdr:cNvPr id="801" name="n_2mainValue【公民館】&#10;有形固定資産減価償却率">
          <a:extLst>
            <a:ext uri="{FF2B5EF4-FFF2-40B4-BE49-F238E27FC236}">
              <a16:creationId xmlns:a16="http://schemas.microsoft.com/office/drawing/2014/main" id="{00000000-0008-0000-0100-000021030000}"/>
            </a:ext>
          </a:extLst>
        </xdr:cNvPr>
        <xdr:cNvSpPr txBox="1"/>
      </xdr:nvSpPr>
      <xdr:spPr>
        <a:xfrm>
          <a:off x="14389744" y="18424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60977</xdr:rowOff>
    </xdr:from>
    <xdr:ext cx="405111" cy="259045"/>
    <xdr:sp macro="" textlink="">
      <xdr:nvSpPr>
        <xdr:cNvPr id="802" name="n_3mainValue【公民館】&#10;有形固定資産減価償却率">
          <a:extLst>
            <a:ext uri="{FF2B5EF4-FFF2-40B4-BE49-F238E27FC236}">
              <a16:creationId xmlns:a16="http://schemas.microsoft.com/office/drawing/2014/main" id="{00000000-0008-0000-0100-000022030000}"/>
            </a:ext>
          </a:extLst>
        </xdr:cNvPr>
        <xdr:cNvSpPr txBox="1"/>
      </xdr:nvSpPr>
      <xdr:spPr>
        <a:xfrm>
          <a:off x="13500744" y="1840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34851</xdr:rowOff>
    </xdr:from>
    <xdr:ext cx="405111" cy="259045"/>
    <xdr:sp macro="" textlink="">
      <xdr:nvSpPr>
        <xdr:cNvPr id="803" name="n_4mainValue【公民館】&#10;有形固定資産減価償却率">
          <a:extLst>
            <a:ext uri="{FF2B5EF4-FFF2-40B4-BE49-F238E27FC236}">
              <a16:creationId xmlns:a16="http://schemas.microsoft.com/office/drawing/2014/main" id="{00000000-0008-0000-0100-000023030000}"/>
            </a:ext>
          </a:extLst>
        </xdr:cNvPr>
        <xdr:cNvSpPr txBox="1"/>
      </xdr:nvSpPr>
      <xdr:spPr>
        <a:xfrm>
          <a:off x="12611744" y="18380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4" name="正方形/長方形 803">
          <a:extLst>
            <a:ext uri="{FF2B5EF4-FFF2-40B4-BE49-F238E27FC236}">
              <a16:creationId xmlns:a16="http://schemas.microsoft.com/office/drawing/2014/main" id="{00000000-0008-0000-0100-000024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5" name="正方形/長方形 804">
          <a:extLst>
            <a:ext uri="{FF2B5EF4-FFF2-40B4-BE49-F238E27FC236}">
              <a16:creationId xmlns:a16="http://schemas.microsoft.com/office/drawing/2014/main" id="{00000000-0008-0000-0100-000025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6" name="正方形/長方形 805">
          <a:extLst>
            <a:ext uri="{FF2B5EF4-FFF2-40B4-BE49-F238E27FC236}">
              <a16:creationId xmlns:a16="http://schemas.microsoft.com/office/drawing/2014/main" id="{00000000-0008-0000-0100-000026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7" name="正方形/長方形 806">
          <a:extLst>
            <a:ext uri="{FF2B5EF4-FFF2-40B4-BE49-F238E27FC236}">
              <a16:creationId xmlns:a16="http://schemas.microsoft.com/office/drawing/2014/main" id="{00000000-0008-0000-0100-000027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8" name="正方形/長方形 807">
          <a:extLst>
            <a:ext uri="{FF2B5EF4-FFF2-40B4-BE49-F238E27FC236}">
              <a16:creationId xmlns:a16="http://schemas.microsoft.com/office/drawing/2014/main" id="{00000000-0008-0000-0100-000028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9" name="正方形/長方形 808">
          <a:extLst>
            <a:ext uri="{FF2B5EF4-FFF2-40B4-BE49-F238E27FC236}">
              <a16:creationId xmlns:a16="http://schemas.microsoft.com/office/drawing/2014/main" id="{00000000-0008-0000-0100-000029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10" name="正方形/長方形 809">
          <a:extLst>
            <a:ext uri="{FF2B5EF4-FFF2-40B4-BE49-F238E27FC236}">
              <a16:creationId xmlns:a16="http://schemas.microsoft.com/office/drawing/2014/main" id="{00000000-0008-0000-0100-00002A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11" name="正方形/長方形 810">
          <a:extLst>
            <a:ext uri="{FF2B5EF4-FFF2-40B4-BE49-F238E27FC236}">
              <a16:creationId xmlns:a16="http://schemas.microsoft.com/office/drawing/2014/main" id="{00000000-0008-0000-0100-00002B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12" name="テキスト ボックス 811">
          <a:extLst>
            <a:ext uri="{FF2B5EF4-FFF2-40B4-BE49-F238E27FC236}">
              <a16:creationId xmlns:a16="http://schemas.microsoft.com/office/drawing/2014/main" id="{00000000-0008-0000-0100-00002C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13" name="直線コネクタ 812">
          <a:extLst>
            <a:ext uri="{FF2B5EF4-FFF2-40B4-BE49-F238E27FC236}">
              <a16:creationId xmlns:a16="http://schemas.microsoft.com/office/drawing/2014/main" id="{00000000-0008-0000-0100-00002D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14" name="直線コネクタ 813">
          <a:extLst>
            <a:ext uri="{FF2B5EF4-FFF2-40B4-BE49-F238E27FC236}">
              <a16:creationId xmlns:a16="http://schemas.microsoft.com/office/drawing/2014/main" id="{00000000-0008-0000-0100-00002E03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15" name="テキスト ボックス 814">
          <a:extLst>
            <a:ext uri="{FF2B5EF4-FFF2-40B4-BE49-F238E27FC236}">
              <a16:creationId xmlns:a16="http://schemas.microsoft.com/office/drawing/2014/main" id="{00000000-0008-0000-0100-00002F03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16" name="直線コネクタ 815">
          <a:extLst>
            <a:ext uri="{FF2B5EF4-FFF2-40B4-BE49-F238E27FC236}">
              <a16:creationId xmlns:a16="http://schemas.microsoft.com/office/drawing/2014/main" id="{00000000-0008-0000-0100-00003003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17" name="テキスト ボックス 816">
          <a:extLst>
            <a:ext uri="{FF2B5EF4-FFF2-40B4-BE49-F238E27FC236}">
              <a16:creationId xmlns:a16="http://schemas.microsoft.com/office/drawing/2014/main" id="{00000000-0008-0000-0100-00003103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18" name="直線コネクタ 817">
          <a:extLst>
            <a:ext uri="{FF2B5EF4-FFF2-40B4-BE49-F238E27FC236}">
              <a16:creationId xmlns:a16="http://schemas.microsoft.com/office/drawing/2014/main" id="{00000000-0008-0000-0100-000032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19" name="テキスト ボックス 818">
          <a:extLst>
            <a:ext uri="{FF2B5EF4-FFF2-40B4-BE49-F238E27FC236}">
              <a16:creationId xmlns:a16="http://schemas.microsoft.com/office/drawing/2014/main" id="{00000000-0008-0000-0100-000033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20" name="直線コネクタ 819">
          <a:extLst>
            <a:ext uri="{FF2B5EF4-FFF2-40B4-BE49-F238E27FC236}">
              <a16:creationId xmlns:a16="http://schemas.microsoft.com/office/drawing/2014/main" id="{00000000-0008-0000-0100-000034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21" name="テキスト ボックス 820">
          <a:extLst>
            <a:ext uri="{FF2B5EF4-FFF2-40B4-BE49-F238E27FC236}">
              <a16:creationId xmlns:a16="http://schemas.microsoft.com/office/drawing/2014/main" id="{00000000-0008-0000-0100-000035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22" name="直線コネクタ 821">
          <a:extLst>
            <a:ext uri="{FF2B5EF4-FFF2-40B4-BE49-F238E27FC236}">
              <a16:creationId xmlns:a16="http://schemas.microsoft.com/office/drawing/2014/main" id="{00000000-0008-0000-0100-000036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23" name="テキスト ボックス 822">
          <a:extLst>
            <a:ext uri="{FF2B5EF4-FFF2-40B4-BE49-F238E27FC236}">
              <a16:creationId xmlns:a16="http://schemas.microsoft.com/office/drawing/2014/main" id="{00000000-0008-0000-0100-000037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24" name="直線コネクタ 823">
          <a:extLst>
            <a:ext uri="{FF2B5EF4-FFF2-40B4-BE49-F238E27FC236}">
              <a16:creationId xmlns:a16="http://schemas.microsoft.com/office/drawing/2014/main" id="{00000000-0008-0000-0100-000038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25" name="テキスト ボックス 824">
          <a:extLst>
            <a:ext uri="{FF2B5EF4-FFF2-40B4-BE49-F238E27FC236}">
              <a16:creationId xmlns:a16="http://schemas.microsoft.com/office/drawing/2014/main" id="{00000000-0008-0000-0100-000039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6" name="直線コネクタ 825">
          <a:extLst>
            <a:ext uri="{FF2B5EF4-FFF2-40B4-BE49-F238E27FC236}">
              <a16:creationId xmlns:a16="http://schemas.microsoft.com/office/drawing/2014/main" id="{00000000-0008-0000-0100-00003A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7" name="テキスト ボックス 826">
          <a:extLst>
            <a:ext uri="{FF2B5EF4-FFF2-40B4-BE49-F238E27FC236}">
              <a16:creationId xmlns:a16="http://schemas.microsoft.com/office/drawing/2014/main" id="{00000000-0008-0000-0100-00003B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8" name="【公民館】&#10;一人当たり面積グラフ枠">
          <a:extLst>
            <a:ext uri="{FF2B5EF4-FFF2-40B4-BE49-F238E27FC236}">
              <a16:creationId xmlns:a16="http://schemas.microsoft.com/office/drawing/2014/main" id="{00000000-0008-0000-0100-00003C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77288</xdr:rowOff>
    </xdr:from>
    <xdr:to>
      <xdr:col>116</xdr:col>
      <xdr:colOff>62864</xdr:colOff>
      <xdr:row>109</xdr:row>
      <xdr:rowOff>16873</xdr:rowOff>
    </xdr:to>
    <xdr:cxnSp macro="">
      <xdr:nvCxnSpPr>
        <xdr:cNvPr id="829" name="直線コネクタ 828">
          <a:extLst>
            <a:ext uri="{FF2B5EF4-FFF2-40B4-BE49-F238E27FC236}">
              <a16:creationId xmlns:a16="http://schemas.microsoft.com/office/drawing/2014/main" id="{00000000-0008-0000-0100-00003D030000}"/>
            </a:ext>
          </a:extLst>
        </xdr:cNvPr>
        <xdr:cNvCxnSpPr/>
      </xdr:nvCxnSpPr>
      <xdr:spPr>
        <a:xfrm flipV="1">
          <a:off x="22160864" y="17222288"/>
          <a:ext cx="0" cy="148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20700</xdr:rowOff>
    </xdr:from>
    <xdr:ext cx="469744" cy="259045"/>
    <xdr:sp macro="" textlink="">
      <xdr:nvSpPr>
        <xdr:cNvPr id="830" name="【公民館】&#10;一人当たり面積最小値テキスト">
          <a:extLst>
            <a:ext uri="{FF2B5EF4-FFF2-40B4-BE49-F238E27FC236}">
              <a16:creationId xmlns:a16="http://schemas.microsoft.com/office/drawing/2014/main" id="{00000000-0008-0000-0100-00003E030000}"/>
            </a:ext>
          </a:extLst>
        </xdr:cNvPr>
        <xdr:cNvSpPr txBox="1"/>
      </xdr:nvSpPr>
      <xdr:spPr>
        <a:xfrm>
          <a:off x="22199600" y="18708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16873</xdr:rowOff>
    </xdr:from>
    <xdr:to>
      <xdr:col>116</xdr:col>
      <xdr:colOff>152400</xdr:colOff>
      <xdr:row>109</xdr:row>
      <xdr:rowOff>16873</xdr:rowOff>
    </xdr:to>
    <xdr:cxnSp macro="">
      <xdr:nvCxnSpPr>
        <xdr:cNvPr id="831" name="直線コネクタ 830">
          <a:extLst>
            <a:ext uri="{FF2B5EF4-FFF2-40B4-BE49-F238E27FC236}">
              <a16:creationId xmlns:a16="http://schemas.microsoft.com/office/drawing/2014/main" id="{00000000-0008-0000-0100-00003F030000}"/>
            </a:ext>
          </a:extLst>
        </xdr:cNvPr>
        <xdr:cNvCxnSpPr/>
      </xdr:nvCxnSpPr>
      <xdr:spPr>
        <a:xfrm>
          <a:off x="22072600" y="18704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23965</xdr:rowOff>
    </xdr:from>
    <xdr:ext cx="469744" cy="259045"/>
    <xdr:sp macro="" textlink="">
      <xdr:nvSpPr>
        <xdr:cNvPr id="832" name="【公民館】&#10;一人当たり面積最大値テキスト">
          <a:extLst>
            <a:ext uri="{FF2B5EF4-FFF2-40B4-BE49-F238E27FC236}">
              <a16:creationId xmlns:a16="http://schemas.microsoft.com/office/drawing/2014/main" id="{00000000-0008-0000-0100-000040030000}"/>
            </a:ext>
          </a:extLst>
        </xdr:cNvPr>
        <xdr:cNvSpPr txBox="1"/>
      </xdr:nvSpPr>
      <xdr:spPr>
        <a:xfrm>
          <a:off x="22199600" y="16997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77288</xdr:rowOff>
    </xdr:from>
    <xdr:to>
      <xdr:col>116</xdr:col>
      <xdr:colOff>152400</xdr:colOff>
      <xdr:row>100</xdr:row>
      <xdr:rowOff>77288</xdr:rowOff>
    </xdr:to>
    <xdr:cxnSp macro="">
      <xdr:nvCxnSpPr>
        <xdr:cNvPr id="833" name="直線コネクタ 832">
          <a:extLst>
            <a:ext uri="{FF2B5EF4-FFF2-40B4-BE49-F238E27FC236}">
              <a16:creationId xmlns:a16="http://schemas.microsoft.com/office/drawing/2014/main" id="{00000000-0008-0000-0100-000041030000}"/>
            </a:ext>
          </a:extLst>
        </xdr:cNvPr>
        <xdr:cNvCxnSpPr/>
      </xdr:nvCxnSpPr>
      <xdr:spPr>
        <a:xfrm>
          <a:off x="22072600" y="17222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110326</xdr:rowOff>
    </xdr:from>
    <xdr:ext cx="469744" cy="259045"/>
    <xdr:sp macro="" textlink="">
      <xdr:nvSpPr>
        <xdr:cNvPr id="834" name="【公民館】&#10;一人当たり面積平均値テキスト">
          <a:extLst>
            <a:ext uri="{FF2B5EF4-FFF2-40B4-BE49-F238E27FC236}">
              <a16:creationId xmlns:a16="http://schemas.microsoft.com/office/drawing/2014/main" id="{00000000-0008-0000-0100-000042030000}"/>
            </a:ext>
          </a:extLst>
        </xdr:cNvPr>
        <xdr:cNvSpPr txBox="1"/>
      </xdr:nvSpPr>
      <xdr:spPr>
        <a:xfrm>
          <a:off x="22199600" y="181125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87449</xdr:rowOff>
    </xdr:from>
    <xdr:to>
      <xdr:col>116</xdr:col>
      <xdr:colOff>114300</xdr:colOff>
      <xdr:row>107</xdr:row>
      <xdr:rowOff>17599</xdr:rowOff>
    </xdr:to>
    <xdr:sp macro="" textlink="">
      <xdr:nvSpPr>
        <xdr:cNvPr id="835" name="フローチャート: 判断 834">
          <a:extLst>
            <a:ext uri="{FF2B5EF4-FFF2-40B4-BE49-F238E27FC236}">
              <a16:creationId xmlns:a16="http://schemas.microsoft.com/office/drawing/2014/main" id="{00000000-0008-0000-0100-000043030000}"/>
            </a:ext>
          </a:extLst>
        </xdr:cNvPr>
        <xdr:cNvSpPr/>
      </xdr:nvSpPr>
      <xdr:spPr>
        <a:xfrm>
          <a:off x="22110700" y="1826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90714</xdr:rowOff>
    </xdr:from>
    <xdr:to>
      <xdr:col>112</xdr:col>
      <xdr:colOff>38100</xdr:colOff>
      <xdr:row>107</xdr:row>
      <xdr:rowOff>20864</xdr:rowOff>
    </xdr:to>
    <xdr:sp macro="" textlink="">
      <xdr:nvSpPr>
        <xdr:cNvPr id="836" name="フローチャート: 判断 835">
          <a:extLst>
            <a:ext uri="{FF2B5EF4-FFF2-40B4-BE49-F238E27FC236}">
              <a16:creationId xmlns:a16="http://schemas.microsoft.com/office/drawing/2014/main" id="{00000000-0008-0000-0100-000044030000}"/>
            </a:ext>
          </a:extLst>
        </xdr:cNvPr>
        <xdr:cNvSpPr/>
      </xdr:nvSpPr>
      <xdr:spPr>
        <a:xfrm>
          <a:off x="21272500" y="1826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76563</xdr:rowOff>
    </xdr:from>
    <xdr:to>
      <xdr:col>107</xdr:col>
      <xdr:colOff>101600</xdr:colOff>
      <xdr:row>107</xdr:row>
      <xdr:rowOff>6713</xdr:rowOff>
    </xdr:to>
    <xdr:sp macro="" textlink="">
      <xdr:nvSpPr>
        <xdr:cNvPr id="837" name="フローチャート: 判断 836">
          <a:extLst>
            <a:ext uri="{FF2B5EF4-FFF2-40B4-BE49-F238E27FC236}">
              <a16:creationId xmlns:a16="http://schemas.microsoft.com/office/drawing/2014/main" id="{00000000-0008-0000-0100-000045030000}"/>
            </a:ext>
          </a:extLst>
        </xdr:cNvPr>
        <xdr:cNvSpPr/>
      </xdr:nvSpPr>
      <xdr:spPr>
        <a:xfrm>
          <a:off x="20383500" y="18250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68943</xdr:rowOff>
    </xdr:from>
    <xdr:to>
      <xdr:col>102</xdr:col>
      <xdr:colOff>165100</xdr:colOff>
      <xdr:row>106</xdr:row>
      <xdr:rowOff>170543</xdr:rowOff>
    </xdr:to>
    <xdr:sp macro="" textlink="">
      <xdr:nvSpPr>
        <xdr:cNvPr id="838" name="フローチャート: 判断 837">
          <a:extLst>
            <a:ext uri="{FF2B5EF4-FFF2-40B4-BE49-F238E27FC236}">
              <a16:creationId xmlns:a16="http://schemas.microsoft.com/office/drawing/2014/main" id="{00000000-0008-0000-0100-000046030000}"/>
            </a:ext>
          </a:extLst>
        </xdr:cNvPr>
        <xdr:cNvSpPr/>
      </xdr:nvSpPr>
      <xdr:spPr>
        <a:xfrm>
          <a:off x="19494500" y="18242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73298</xdr:rowOff>
    </xdr:from>
    <xdr:to>
      <xdr:col>98</xdr:col>
      <xdr:colOff>38100</xdr:colOff>
      <xdr:row>107</xdr:row>
      <xdr:rowOff>3448</xdr:rowOff>
    </xdr:to>
    <xdr:sp macro="" textlink="">
      <xdr:nvSpPr>
        <xdr:cNvPr id="839" name="フローチャート: 判断 838">
          <a:extLst>
            <a:ext uri="{FF2B5EF4-FFF2-40B4-BE49-F238E27FC236}">
              <a16:creationId xmlns:a16="http://schemas.microsoft.com/office/drawing/2014/main" id="{00000000-0008-0000-0100-000047030000}"/>
            </a:ext>
          </a:extLst>
        </xdr:cNvPr>
        <xdr:cNvSpPr/>
      </xdr:nvSpPr>
      <xdr:spPr>
        <a:xfrm>
          <a:off x="18605500" y="1824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40" name="テキスト ボックス 839">
          <a:extLst>
            <a:ext uri="{FF2B5EF4-FFF2-40B4-BE49-F238E27FC236}">
              <a16:creationId xmlns:a16="http://schemas.microsoft.com/office/drawing/2014/main" id="{00000000-0008-0000-0100-000048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41" name="テキスト ボックス 840">
          <a:extLst>
            <a:ext uri="{FF2B5EF4-FFF2-40B4-BE49-F238E27FC236}">
              <a16:creationId xmlns:a16="http://schemas.microsoft.com/office/drawing/2014/main" id="{00000000-0008-0000-0100-000049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42" name="テキスト ボックス 841">
          <a:extLst>
            <a:ext uri="{FF2B5EF4-FFF2-40B4-BE49-F238E27FC236}">
              <a16:creationId xmlns:a16="http://schemas.microsoft.com/office/drawing/2014/main" id="{00000000-0008-0000-0100-00004A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43" name="テキスト ボックス 842">
          <a:extLst>
            <a:ext uri="{FF2B5EF4-FFF2-40B4-BE49-F238E27FC236}">
              <a16:creationId xmlns:a16="http://schemas.microsoft.com/office/drawing/2014/main" id="{00000000-0008-0000-0100-00004B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44" name="テキスト ボックス 843">
          <a:extLst>
            <a:ext uri="{FF2B5EF4-FFF2-40B4-BE49-F238E27FC236}">
              <a16:creationId xmlns:a16="http://schemas.microsoft.com/office/drawing/2014/main" id="{00000000-0008-0000-0100-00004C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64044</xdr:rowOff>
    </xdr:from>
    <xdr:to>
      <xdr:col>116</xdr:col>
      <xdr:colOff>114300</xdr:colOff>
      <xdr:row>107</xdr:row>
      <xdr:rowOff>165644</xdr:rowOff>
    </xdr:to>
    <xdr:sp macro="" textlink="">
      <xdr:nvSpPr>
        <xdr:cNvPr id="845" name="楕円 844">
          <a:extLst>
            <a:ext uri="{FF2B5EF4-FFF2-40B4-BE49-F238E27FC236}">
              <a16:creationId xmlns:a16="http://schemas.microsoft.com/office/drawing/2014/main" id="{00000000-0008-0000-0100-00004D030000}"/>
            </a:ext>
          </a:extLst>
        </xdr:cNvPr>
        <xdr:cNvSpPr/>
      </xdr:nvSpPr>
      <xdr:spPr>
        <a:xfrm>
          <a:off x="22110700" y="18409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42471</xdr:rowOff>
    </xdr:from>
    <xdr:ext cx="469744" cy="259045"/>
    <xdr:sp macro="" textlink="">
      <xdr:nvSpPr>
        <xdr:cNvPr id="846" name="【公民館】&#10;一人当たり面積該当値テキスト">
          <a:extLst>
            <a:ext uri="{FF2B5EF4-FFF2-40B4-BE49-F238E27FC236}">
              <a16:creationId xmlns:a16="http://schemas.microsoft.com/office/drawing/2014/main" id="{00000000-0008-0000-0100-00004E030000}"/>
            </a:ext>
          </a:extLst>
        </xdr:cNvPr>
        <xdr:cNvSpPr txBox="1"/>
      </xdr:nvSpPr>
      <xdr:spPr>
        <a:xfrm>
          <a:off x="22199600" y="18387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69487</xdr:rowOff>
    </xdr:from>
    <xdr:to>
      <xdr:col>112</xdr:col>
      <xdr:colOff>38100</xdr:colOff>
      <xdr:row>107</xdr:row>
      <xdr:rowOff>171087</xdr:rowOff>
    </xdr:to>
    <xdr:sp macro="" textlink="">
      <xdr:nvSpPr>
        <xdr:cNvPr id="847" name="楕円 846">
          <a:extLst>
            <a:ext uri="{FF2B5EF4-FFF2-40B4-BE49-F238E27FC236}">
              <a16:creationId xmlns:a16="http://schemas.microsoft.com/office/drawing/2014/main" id="{00000000-0008-0000-0100-00004F030000}"/>
            </a:ext>
          </a:extLst>
        </xdr:cNvPr>
        <xdr:cNvSpPr/>
      </xdr:nvSpPr>
      <xdr:spPr>
        <a:xfrm>
          <a:off x="21272500" y="18414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114844</xdr:rowOff>
    </xdr:from>
    <xdr:to>
      <xdr:col>116</xdr:col>
      <xdr:colOff>63500</xdr:colOff>
      <xdr:row>107</xdr:row>
      <xdr:rowOff>120287</xdr:rowOff>
    </xdr:to>
    <xdr:cxnSp macro="">
      <xdr:nvCxnSpPr>
        <xdr:cNvPr id="848" name="直線コネクタ 847">
          <a:extLst>
            <a:ext uri="{FF2B5EF4-FFF2-40B4-BE49-F238E27FC236}">
              <a16:creationId xmlns:a16="http://schemas.microsoft.com/office/drawing/2014/main" id="{00000000-0008-0000-0100-000050030000}"/>
            </a:ext>
          </a:extLst>
        </xdr:cNvPr>
        <xdr:cNvCxnSpPr/>
      </xdr:nvCxnSpPr>
      <xdr:spPr>
        <a:xfrm flipV="1">
          <a:off x="21323300" y="18459994"/>
          <a:ext cx="838200"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76019</xdr:rowOff>
    </xdr:from>
    <xdr:to>
      <xdr:col>107</xdr:col>
      <xdr:colOff>101600</xdr:colOff>
      <xdr:row>108</xdr:row>
      <xdr:rowOff>6169</xdr:rowOff>
    </xdr:to>
    <xdr:sp macro="" textlink="">
      <xdr:nvSpPr>
        <xdr:cNvPr id="849" name="楕円 848">
          <a:extLst>
            <a:ext uri="{FF2B5EF4-FFF2-40B4-BE49-F238E27FC236}">
              <a16:creationId xmlns:a16="http://schemas.microsoft.com/office/drawing/2014/main" id="{00000000-0008-0000-0100-000051030000}"/>
            </a:ext>
          </a:extLst>
        </xdr:cNvPr>
        <xdr:cNvSpPr/>
      </xdr:nvSpPr>
      <xdr:spPr>
        <a:xfrm>
          <a:off x="20383500" y="1842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120287</xdr:rowOff>
    </xdr:from>
    <xdr:to>
      <xdr:col>111</xdr:col>
      <xdr:colOff>177800</xdr:colOff>
      <xdr:row>107</xdr:row>
      <xdr:rowOff>126819</xdr:rowOff>
    </xdr:to>
    <xdr:cxnSp macro="">
      <xdr:nvCxnSpPr>
        <xdr:cNvPr id="850" name="直線コネクタ 849">
          <a:extLst>
            <a:ext uri="{FF2B5EF4-FFF2-40B4-BE49-F238E27FC236}">
              <a16:creationId xmlns:a16="http://schemas.microsoft.com/office/drawing/2014/main" id="{00000000-0008-0000-0100-000052030000}"/>
            </a:ext>
          </a:extLst>
        </xdr:cNvPr>
        <xdr:cNvCxnSpPr/>
      </xdr:nvCxnSpPr>
      <xdr:spPr>
        <a:xfrm flipV="1">
          <a:off x="20434300" y="18465437"/>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82550</xdr:rowOff>
    </xdr:from>
    <xdr:to>
      <xdr:col>102</xdr:col>
      <xdr:colOff>165100</xdr:colOff>
      <xdr:row>108</xdr:row>
      <xdr:rowOff>12700</xdr:rowOff>
    </xdr:to>
    <xdr:sp macro="" textlink="">
      <xdr:nvSpPr>
        <xdr:cNvPr id="851" name="楕円 850">
          <a:extLst>
            <a:ext uri="{FF2B5EF4-FFF2-40B4-BE49-F238E27FC236}">
              <a16:creationId xmlns:a16="http://schemas.microsoft.com/office/drawing/2014/main" id="{00000000-0008-0000-0100-000053030000}"/>
            </a:ext>
          </a:extLst>
        </xdr:cNvPr>
        <xdr:cNvSpPr/>
      </xdr:nvSpPr>
      <xdr:spPr>
        <a:xfrm>
          <a:off x="19494500" y="1842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126819</xdr:rowOff>
    </xdr:from>
    <xdr:to>
      <xdr:col>107</xdr:col>
      <xdr:colOff>50800</xdr:colOff>
      <xdr:row>107</xdr:row>
      <xdr:rowOff>133350</xdr:rowOff>
    </xdr:to>
    <xdr:cxnSp macro="">
      <xdr:nvCxnSpPr>
        <xdr:cNvPr id="852" name="直線コネクタ 851">
          <a:extLst>
            <a:ext uri="{FF2B5EF4-FFF2-40B4-BE49-F238E27FC236}">
              <a16:creationId xmlns:a16="http://schemas.microsoft.com/office/drawing/2014/main" id="{00000000-0008-0000-0100-000054030000}"/>
            </a:ext>
          </a:extLst>
        </xdr:cNvPr>
        <xdr:cNvCxnSpPr/>
      </xdr:nvCxnSpPr>
      <xdr:spPr>
        <a:xfrm flipV="1">
          <a:off x="19545300" y="18471969"/>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86905</xdr:rowOff>
    </xdr:from>
    <xdr:to>
      <xdr:col>98</xdr:col>
      <xdr:colOff>38100</xdr:colOff>
      <xdr:row>108</xdr:row>
      <xdr:rowOff>17055</xdr:rowOff>
    </xdr:to>
    <xdr:sp macro="" textlink="">
      <xdr:nvSpPr>
        <xdr:cNvPr id="853" name="楕円 852">
          <a:extLst>
            <a:ext uri="{FF2B5EF4-FFF2-40B4-BE49-F238E27FC236}">
              <a16:creationId xmlns:a16="http://schemas.microsoft.com/office/drawing/2014/main" id="{00000000-0008-0000-0100-000055030000}"/>
            </a:ext>
          </a:extLst>
        </xdr:cNvPr>
        <xdr:cNvSpPr/>
      </xdr:nvSpPr>
      <xdr:spPr>
        <a:xfrm>
          <a:off x="18605500" y="18432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133350</xdr:rowOff>
    </xdr:from>
    <xdr:to>
      <xdr:col>102</xdr:col>
      <xdr:colOff>114300</xdr:colOff>
      <xdr:row>107</xdr:row>
      <xdr:rowOff>137705</xdr:rowOff>
    </xdr:to>
    <xdr:cxnSp macro="">
      <xdr:nvCxnSpPr>
        <xdr:cNvPr id="854" name="直線コネクタ 853">
          <a:extLst>
            <a:ext uri="{FF2B5EF4-FFF2-40B4-BE49-F238E27FC236}">
              <a16:creationId xmlns:a16="http://schemas.microsoft.com/office/drawing/2014/main" id="{00000000-0008-0000-0100-000056030000}"/>
            </a:ext>
          </a:extLst>
        </xdr:cNvPr>
        <xdr:cNvCxnSpPr/>
      </xdr:nvCxnSpPr>
      <xdr:spPr>
        <a:xfrm flipV="1">
          <a:off x="18656300" y="18478500"/>
          <a:ext cx="889000" cy="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37391</xdr:rowOff>
    </xdr:from>
    <xdr:ext cx="469744" cy="259045"/>
    <xdr:sp macro="" textlink="">
      <xdr:nvSpPr>
        <xdr:cNvPr id="855" name="n_1aveValue【公民館】&#10;一人当たり面積">
          <a:extLst>
            <a:ext uri="{FF2B5EF4-FFF2-40B4-BE49-F238E27FC236}">
              <a16:creationId xmlns:a16="http://schemas.microsoft.com/office/drawing/2014/main" id="{00000000-0008-0000-0100-000057030000}"/>
            </a:ext>
          </a:extLst>
        </xdr:cNvPr>
        <xdr:cNvSpPr txBox="1"/>
      </xdr:nvSpPr>
      <xdr:spPr>
        <a:xfrm>
          <a:off x="21075727" y="18039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23240</xdr:rowOff>
    </xdr:from>
    <xdr:ext cx="469744" cy="259045"/>
    <xdr:sp macro="" textlink="">
      <xdr:nvSpPr>
        <xdr:cNvPr id="856" name="n_2aveValue【公民館】&#10;一人当たり面積">
          <a:extLst>
            <a:ext uri="{FF2B5EF4-FFF2-40B4-BE49-F238E27FC236}">
              <a16:creationId xmlns:a16="http://schemas.microsoft.com/office/drawing/2014/main" id="{00000000-0008-0000-0100-000058030000}"/>
            </a:ext>
          </a:extLst>
        </xdr:cNvPr>
        <xdr:cNvSpPr txBox="1"/>
      </xdr:nvSpPr>
      <xdr:spPr>
        <a:xfrm>
          <a:off x="20199427" y="18025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15620</xdr:rowOff>
    </xdr:from>
    <xdr:ext cx="469744" cy="259045"/>
    <xdr:sp macro="" textlink="">
      <xdr:nvSpPr>
        <xdr:cNvPr id="857" name="n_3aveValue【公民館】&#10;一人当たり面積">
          <a:extLst>
            <a:ext uri="{FF2B5EF4-FFF2-40B4-BE49-F238E27FC236}">
              <a16:creationId xmlns:a16="http://schemas.microsoft.com/office/drawing/2014/main" id="{00000000-0008-0000-0100-000059030000}"/>
            </a:ext>
          </a:extLst>
        </xdr:cNvPr>
        <xdr:cNvSpPr txBox="1"/>
      </xdr:nvSpPr>
      <xdr:spPr>
        <a:xfrm>
          <a:off x="19310427" y="18017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19975</xdr:rowOff>
    </xdr:from>
    <xdr:ext cx="469744" cy="259045"/>
    <xdr:sp macro="" textlink="">
      <xdr:nvSpPr>
        <xdr:cNvPr id="858" name="n_4aveValue【公民館】&#10;一人当たり面積">
          <a:extLst>
            <a:ext uri="{FF2B5EF4-FFF2-40B4-BE49-F238E27FC236}">
              <a16:creationId xmlns:a16="http://schemas.microsoft.com/office/drawing/2014/main" id="{00000000-0008-0000-0100-00005A030000}"/>
            </a:ext>
          </a:extLst>
        </xdr:cNvPr>
        <xdr:cNvSpPr txBox="1"/>
      </xdr:nvSpPr>
      <xdr:spPr>
        <a:xfrm>
          <a:off x="18421427" y="18022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162214</xdr:rowOff>
    </xdr:from>
    <xdr:ext cx="469744" cy="259045"/>
    <xdr:sp macro="" textlink="">
      <xdr:nvSpPr>
        <xdr:cNvPr id="859" name="n_1mainValue【公民館】&#10;一人当たり面積">
          <a:extLst>
            <a:ext uri="{FF2B5EF4-FFF2-40B4-BE49-F238E27FC236}">
              <a16:creationId xmlns:a16="http://schemas.microsoft.com/office/drawing/2014/main" id="{00000000-0008-0000-0100-00005B030000}"/>
            </a:ext>
          </a:extLst>
        </xdr:cNvPr>
        <xdr:cNvSpPr txBox="1"/>
      </xdr:nvSpPr>
      <xdr:spPr>
        <a:xfrm>
          <a:off x="21075727" y="18507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168746</xdr:rowOff>
    </xdr:from>
    <xdr:ext cx="469744" cy="259045"/>
    <xdr:sp macro="" textlink="">
      <xdr:nvSpPr>
        <xdr:cNvPr id="860" name="n_2mainValue【公民館】&#10;一人当たり面積">
          <a:extLst>
            <a:ext uri="{FF2B5EF4-FFF2-40B4-BE49-F238E27FC236}">
              <a16:creationId xmlns:a16="http://schemas.microsoft.com/office/drawing/2014/main" id="{00000000-0008-0000-0100-00005C030000}"/>
            </a:ext>
          </a:extLst>
        </xdr:cNvPr>
        <xdr:cNvSpPr txBox="1"/>
      </xdr:nvSpPr>
      <xdr:spPr>
        <a:xfrm>
          <a:off x="20199427" y="18513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3827</xdr:rowOff>
    </xdr:from>
    <xdr:ext cx="469744" cy="259045"/>
    <xdr:sp macro="" textlink="">
      <xdr:nvSpPr>
        <xdr:cNvPr id="861" name="n_3mainValue【公民館】&#10;一人当たり面積">
          <a:extLst>
            <a:ext uri="{FF2B5EF4-FFF2-40B4-BE49-F238E27FC236}">
              <a16:creationId xmlns:a16="http://schemas.microsoft.com/office/drawing/2014/main" id="{00000000-0008-0000-0100-00005D030000}"/>
            </a:ext>
          </a:extLst>
        </xdr:cNvPr>
        <xdr:cNvSpPr txBox="1"/>
      </xdr:nvSpPr>
      <xdr:spPr>
        <a:xfrm>
          <a:off x="19310427" y="1852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8182</xdr:rowOff>
    </xdr:from>
    <xdr:ext cx="469744" cy="259045"/>
    <xdr:sp macro="" textlink="">
      <xdr:nvSpPr>
        <xdr:cNvPr id="862" name="n_4mainValue【公民館】&#10;一人当たり面積">
          <a:extLst>
            <a:ext uri="{FF2B5EF4-FFF2-40B4-BE49-F238E27FC236}">
              <a16:creationId xmlns:a16="http://schemas.microsoft.com/office/drawing/2014/main" id="{00000000-0008-0000-0100-00005E030000}"/>
            </a:ext>
          </a:extLst>
        </xdr:cNvPr>
        <xdr:cNvSpPr txBox="1"/>
      </xdr:nvSpPr>
      <xdr:spPr>
        <a:xfrm>
          <a:off x="18421427" y="18524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63" name="正方形/長方形 862">
          <a:extLst>
            <a:ext uri="{FF2B5EF4-FFF2-40B4-BE49-F238E27FC236}">
              <a16:creationId xmlns:a16="http://schemas.microsoft.com/office/drawing/2014/main" id="{00000000-0008-0000-0100-00005F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64" name="正方形/長方形 863">
          <a:extLst>
            <a:ext uri="{FF2B5EF4-FFF2-40B4-BE49-F238E27FC236}">
              <a16:creationId xmlns:a16="http://schemas.microsoft.com/office/drawing/2014/main" id="{00000000-0008-0000-0100-000060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5" name="テキスト ボックス 864">
          <a:extLst>
            <a:ext uri="{FF2B5EF4-FFF2-40B4-BE49-F238E27FC236}">
              <a16:creationId xmlns:a16="http://schemas.microsoft.com/office/drawing/2014/main" id="{00000000-0008-0000-0100-000061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認定こども園・幼稚園・保育所：当町は認定こども園を所有しており、平成</a:t>
          </a:r>
          <a:r>
            <a:rPr kumimoji="1" lang="en-US" altLang="ja-JP" sz="1100" b="0" i="0" u="none" strike="noStrike" kern="0" cap="none" spc="0" normalizeH="0" baseline="0" noProof="0">
              <a:ln>
                <a:noFill/>
              </a:ln>
              <a:solidFill>
                <a:prstClr val="black"/>
              </a:solidFill>
              <a:effectLst/>
              <a:uLnTx/>
              <a:uFillTx/>
              <a:latin typeface="+mn-lt"/>
              <a:ea typeface="+mn-ea"/>
              <a:cs typeface="+mn-cs"/>
            </a:rPr>
            <a:t>19</a:t>
          </a:r>
          <a:r>
            <a:rPr kumimoji="1" lang="ja-JP" altLang="ja-JP" sz="1100" b="0" i="0" u="none" strike="noStrike" kern="0" cap="none" spc="0" normalizeH="0" baseline="0" noProof="0">
              <a:ln>
                <a:noFill/>
              </a:ln>
              <a:solidFill>
                <a:prstClr val="black"/>
              </a:solidFill>
              <a:effectLst/>
              <a:uLnTx/>
              <a:uFillTx/>
              <a:latin typeface="+mn-lt"/>
              <a:ea typeface="+mn-ea"/>
              <a:cs typeface="+mn-cs"/>
            </a:rPr>
            <a:t>年に園舎建築と比較的新しいため、類似団体平均を大きく下回っている。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prstClr val="black"/>
              </a:solidFill>
              <a:effectLst/>
              <a:uLnTx/>
              <a:uFillTx/>
              <a:latin typeface="+mn-lt"/>
              <a:ea typeface="+mn-ea"/>
              <a:cs typeface="+mn-cs"/>
            </a:rPr>
            <a:t>港湾・漁港：類似団体平均が改善されたこともあり、平均値を大きく上回っている。経年に伴う老朽化の進行を考慮し、計画的に更新を行っていく必要がある。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solidFill>
              <a:effectLst/>
              <a:uLnTx/>
              <a:uFillTx/>
              <a:latin typeface="+mn-lt"/>
              <a:ea typeface="+mn-ea"/>
              <a:cs typeface="+mn-cs"/>
            </a:rPr>
            <a:t>公営住宅</a:t>
          </a:r>
          <a:r>
            <a:rPr kumimoji="0" lang="ja-JP" altLang="ja-JP" sz="1100" b="0" i="0" u="none" strike="noStrike" kern="0" cap="none" spc="0" normalizeH="0" baseline="0" noProof="0">
              <a:ln>
                <a:noFill/>
              </a:ln>
              <a:solidFill>
                <a:prstClr val="black"/>
              </a:solidFill>
              <a:effectLst/>
              <a:uLnTx/>
              <a:uFillTx/>
              <a:latin typeface="+mn-lt"/>
              <a:ea typeface="+mn-ea"/>
              <a:cs typeface="+mn-cs"/>
            </a:rPr>
            <a:t>：</a:t>
          </a:r>
          <a:r>
            <a:rPr kumimoji="0" lang="ja-JP" altLang="en-US" sz="1100" b="0" i="0" u="none" strike="noStrike" kern="0" cap="none" spc="0" normalizeH="0" baseline="0" noProof="0">
              <a:ln>
                <a:noFill/>
              </a:ln>
              <a:solidFill>
                <a:prstClr val="black"/>
              </a:solidFill>
              <a:effectLst/>
              <a:uLnTx/>
              <a:uFillTx/>
              <a:latin typeface="+mn-lt"/>
              <a:ea typeface="+mn-ea"/>
              <a:cs typeface="+mn-cs"/>
            </a:rPr>
            <a:t>有形固定資産減価償却率は、類団数値より上回っているが、今回その数値が僅差となった。屋根・外壁の改修を行っており、それによって数値がの改善がみられた。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6,625
6,586
12.77
5,550,187
5,347,508
175,546
2,547,334
3,597,491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2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2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2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2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2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2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2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000000-0008-0000-02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162742</xdr:rowOff>
    </xdr:from>
    <xdr:to>
      <xdr:col>24</xdr:col>
      <xdr:colOff>62865</xdr:colOff>
      <xdr:row>41</xdr:row>
      <xdr:rowOff>149678</xdr:rowOff>
    </xdr:to>
    <xdr:cxnSp macro="">
      <xdr:nvCxnSpPr>
        <xdr:cNvPr id="58" name="直線コネクタ 57">
          <a:extLst>
            <a:ext uri="{FF2B5EF4-FFF2-40B4-BE49-F238E27FC236}">
              <a16:creationId xmlns:a16="http://schemas.microsoft.com/office/drawing/2014/main" id="{00000000-0008-0000-0200-00003A000000}"/>
            </a:ext>
          </a:extLst>
        </xdr:cNvPr>
        <xdr:cNvCxnSpPr/>
      </xdr:nvCxnSpPr>
      <xdr:spPr>
        <a:xfrm flipV="1">
          <a:off x="4634865" y="5820592"/>
          <a:ext cx="0" cy="1358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153505</xdr:rowOff>
    </xdr:from>
    <xdr:ext cx="405111" cy="259045"/>
    <xdr:sp macro="" textlink="">
      <xdr:nvSpPr>
        <xdr:cNvPr id="59" name="【図書館】&#10;有形固定資産減価償却率最小値テキスト">
          <a:extLst>
            <a:ext uri="{FF2B5EF4-FFF2-40B4-BE49-F238E27FC236}">
              <a16:creationId xmlns:a16="http://schemas.microsoft.com/office/drawing/2014/main" id="{00000000-0008-0000-0200-00003B000000}"/>
            </a:ext>
          </a:extLst>
        </xdr:cNvPr>
        <xdr:cNvSpPr txBox="1"/>
      </xdr:nvSpPr>
      <xdr:spPr>
        <a:xfrm>
          <a:off x="4673600" y="7182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149678</xdr:rowOff>
    </xdr:from>
    <xdr:to>
      <xdr:col>24</xdr:col>
      <xdr:colOff>152400</xdr:colOff>
      <xdr:row>41</xdr:row>
      <xdr:rowOff>149678</xdr:rowOff>
    </xdr:to>
    <xdr:cxnSp macro="">
      <xdr:nvCxnSpPr>
        <xdr:cNvPr id="60" name="直線コネクタ 59">
          <a:extLst>
            <a:ext uri="{FF2B5EF4-FFF2-40B4-BE49-F238E27FC236}">
              <a16:creationId xmlns:a16="http://schemas.microsoft.com/office/drawing/2014/main" id="{00000000-0008-0000-0200-00003C000000}"/>
            </a:ext>
          </a:extLst>
        </xdr:cNvPr>
        <xdr:cNvCxnSpPr/>
      </xdr:nvCxnSpPr>
      <xdr:spPr>
        <a:xfrm>
          <a:off x="4546600" y="7179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109419</xdr:rowOff>
    </xdr:from>
    <xdr:ext cx="340478" cy="259045"/>
    <xdr:sp macro="" textlink="">
      <xdr:nvSpPr>
        <xdr:cNvPr id="61" name="【図書館】&#10;有形固定資産減価償却率最大値テキスト">
          <a:extLst>
            <a:ext uri="{FF2B5EF4-FFF2-40B4-BE49-F238E27FC236}">
              <a16:creationId xmlns:a16="http://schemas.microsoft.com/office/drawing/2014/main" id="{00000000-0008-0000-0200-00003D000000}"/>
            </a:ext>
          </a:extLst>
        </xdr:cNvPr>
        <xdr:cNvSpPr txBox="1"/>
      </xdr:nvSpPr>
      <xdr:spPr>
        <a:xfrm>
          <a:off x="4673600" y="559581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162742</xdr:rowOff>
    </xdr:from>
    <xdr:to>
      <xdr:col>24</xdr:col>
      <xdr:colOff>152400</xdr:colOff>
      <xdr:row>33</xdr:row>
      <xdr:rowOff>162742</xdr:rowOff>
    </xdr:to>
    <xdr:cxnSp macro="">
      <xdr:nvCxnSpPr>
        <xdr:cNvPr id="62" name="直線コネクタ 61">
          <a:extLst>
            <a:ext uri="{FF2B5EF4-FFF2-40B4-BE49-F238E27FC236}">
              <a16:creationId xmlns:a16="http://schemas.microsoft.com/office/drawing/2014/main" id="{00000000-0008-0000-0200-00003E000000}"/>
            </a:ext>
          </a:extLst>
        </xdr:cNvPr>
        <xdr:cNvCxnSpPr/>
      </xdr:nvCxnSpPr>
      <xdr:spPr>
        <a:xfrm>
          <a:off x="4546600" y="5820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5823</xdr:rowOff>
    </xdr:from>
    <xdr:ext cx="405111" cy="259045"/>
    <xdr:sp macro="" textlink="">
      <xdr:nvSpPr>
        <xdr:cNvPr id="63" name="【図書館】&#10;有形固定資産減価償却率平均値テキスト">
          <a:extLst>
            <a:ext uri="{FF2B5EF4-FFF2-40B4-BE49-F238E27FC236}">
              <a16:creationId xmlns:a16="http://schemas.microsoft.com/office/drawing/2014/main" id="{00000000-0008-0000-0200-00003F000000}"/>
            </a:ext>
          </a:extLst>
        </xdr:cNvPr>
        <xdr:cNvSpPr txBox="1"/>
      </xdr:nvSpPr>
      <xdr:spPr>
        <a:xfrm>
          <a:off x="4673600" y="61780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154396</xdr:rowOff>
    </xdr:from>
    <xdr:to>
      <xdr:col>24</xdr:col>
      <xdr:colOff>114300</xdr:colOff>
      <xdr:row>37</xdr:row>
      <xdr:rowOff>84546</xdr:rowOff>
    </xdr:to>
    <xdr:sp macro="" textlink="">
      <xdr:nvSpPr>
        <xdr:cNvPr id="64" name="フローチャート: 判断 63">
          <a:extLst>
            <a:ext uri="{FF2B5EF4-FFF2-40B4-BE49-F238E27FC236}">
              <a16:creationId xmlns:a16="http://schemas.microsoft.com/office/drawing/2014/main" id="{00000000-0008-0000-0200-000040000000}"/>
            </a:ext>
          </a:extLst>
        </xdr:cNvPr>
        <xdr:cNvSpPr/>
      </xdr:nvSpPr>
      <xdr:spPr>
        <a:xfrm>
          <a:off x="4584700" y="632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12337</xdr:rowOff>
    </xdr:from>
    <xdr:to>
      <xdr:col>20</xdr:col>
      <xdr:colOff>38100</xdr:colOff>
      <xdr:row>37</xdr:row>
      <xdr:rowOff>113937</xdr:rowOff>
    </xdr:to>
    <xdr:sp macro="" textlink="">
      <xdr:nvSpPr>
        <xdr:cNvPr id="65" name="フローチャート: 判断 64">
          <a:extLst>
            <a:ext uri="{FF2B5EF4-FFF2-40B4-BE49-F238E27FC236}">
              <a16:creationId xmlns:a16="http://schemas.microsoft.com/office/drawing/2014/main" id="{00000000-0008-0000-0200-000041000000}"/>
            </a:ext>
          </a:extLst>
        </xdr:cNvPr>
        <xdr:cNvSpPr/>
      </xdr:nvSpPr>
      <xdr:spPr>
        <a:xfrm>
          <a:off x="3746500" y="6355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129903</xdr:rowOff>
    </xdr:from>
    <xdr:to>
      <xdr:col>15</xdr:col>
      <xdr:colOff>101600</xdr:colOff>
      <xdr:row>37</xdr:row>
      <xdr:rowOff>60053</xdr:rowOff>
    </xdr:to>
    <xdr:sp macro="" textlink="">
      <xdr:nvSpPr>
        <xdr:cNvPr id="66" name="フローチャート: 判断 65">
          <a:extLst>
            <a:ext uri="{FF2B5EF4-FFF2-40B4-BE49-F238E27FC236}">
              <a16:creationId xmlns:a16="http://schemas.microsoft.com/office/drawing/2014/main" id="{00000000-0008-0000-0200-000042000000}"/>
            </a:ext>
          </a:extLst>
        </xdr:cNvPr>
        <xdr:cNvSpPr/>
      </xdr:nvSpPr>
      <xdr:spPr>
        <a:xfrm>
          <a:off x="2857500" y="630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95613</xdr:rowOff>
    </xdr:from>
    <xdr:to>
      <xdr:col>10</xdr:col>
      <xdr:colOff>165100</xdr:colOff>
      <xdr:row>37</xdr:row>
      <xdr:rowOff>25763</xdr:rowOff>
    </xdr:to>
    <xdr:sp macro="" textlink="">
      <xdr:nvSpPr>
        <xdr:cNvPr id="67" name="フローチャート: 判断 66">
          <a:extLst>
            <a:ext uri="{FF2B5EF4-FFF2-40B4-BE49-F238E27FC236}">
              <a16:creationId xmlns:a16="http://schemas.microsoft.com/office/drawing/2014/main" id="{00000000-0008-0000-0200-000043000000}"/>
            </a:ext>
          </a:extLst>
        </xdr:cNvPr>
        <xdr:cNvSpPr/>
      </xdr:nvSpPr>
      <xdr:spPr>
        <a:xfrm>
          <a:off x="1968500" y="626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84183</xdr:rowOff>
    </xdr:from>
    <xdr:to>
      <xdr:col>6</xdr:col>
      <xdr:colOff>38100</xdr:colOff>
      <xdr:row>37</xdr:row>
      <xdr:rowOff>14333</xdr:rowOff>
    </xdr:to>
    <xdr:sp macro="" textlink="">
      <xdr:nvSpPr>
        <xdr:cNvPr id="68" name="フローチャート: 判断 67">
          <a:extLst>
            <a:ext uri="{FF2B5EF4-FFF2-40B4-BE49-F238E27FC236}">
              <a16:creationId xmlns:a16="http://schemas.microsoft.com/office/drawing/2014/main" id="{00000000-0008-0000-0200-000044000000}"/>
            </a:ext>
          </a:extLst>
        </xdr:cNvPr>
        <xdr:cNvSpPr/>
      </xdr:nvSpPr>
      <xdr:spPr>
        <a:xfrm>
          <a:off x="1079500" y="6256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2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2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2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134801</xdr:rowOff>
    </xdr:from>
    <xdr:to>
      <xdr:col>24</xdr:col>
      <xdr:colOff>114300</xdr:colOff>
      <xdr:row>38</xdr:row>
      <xdr:rowOff>64951</xdr:rowOff>
    </xdr:to>
    <xdr:sp macro="" textlink="">
      <xdr:nvSpPr>
        <xdr:cNvPr id="74" name="楕円 73">
          <a:extLst>
            <a:ext uri="{FF2B5EF4-FFF2-40B4-BE49-F238E27FC236}">
              <a16:creationId xmlns:a16="http://schemas.microsoft.com/office/drawing/2014/main" id="{00000000-0008-0000-0200-00004A000000}"/>
            </a:ext>
          </a:extLst>
        </xdr:cNvPr>
        <xdr:cNvSpPr/>
      </xdr:nvSpPr>
      <xdr:spPr>
        <a:xfrm>
          <a:off x="4584700" y="647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113228</xdr:rowOff>
    </xdr:from>
    <xdr:ext cx="405111" cy="259045"/>
    <xdr:sp macro="" textlink="">
      <xdr:nvSpPr>
        <xdr:cNvPr id="75" name="【図書館】&#10;有形固定資産減価償却率該当値テキスト">
          <a:extLst>
            <a:ext uri="{FF2B5EF4-FFF2-40B4-BE49-F238E27FC236}">
              <a16:creationId xmlns:a16="http://schemas.microsoft.com/office/drawing/2014/main" id="{00000000-0008-0000-0200-00004B000000}"/>
            </a:ext>
          </a:extLst>
        </xdr:cNvPr>
        <xdr:cNvSpPr txBox="1"/>
      </xdr:nvSpPr>
      <xdr:spPr>
        <a:xfrm>
          <a:off x="4673600" y="6456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100511</xdr:rowOff>
    </xdr:from>
    <xdr:to>
      <xdr:col>20</xdr:col>
      <xdr:colOff>38100</xdr:colOff>
      <xdr:row>38</xdr:row>
      <xdr:rowOff>30662</xdr:rowOff>
    </xdr:to>
    <xdr:sp macro="" textlink="">
      <xdr:nvSpPr>
        <xdr:cNvPr id="76" name="楕円 75">
          <a:extLst>
            <a:ext uri="{FF2B5EF4-FFF2-40B4-BE49-F238E27FC236}">
              <a16:creationId xmlns:a16="http://schemas.microsoft.com/office/drawing/2014/main" id="{00000000-0008-0000-0200-00004C000000}"/>
            </a:ext>
          </a:extLst>
        </xdr:cNvPr>
        <xdr:cNvSpPr/>
      </xdr:nvSpPr>
      <xdr:spPr>
        <a:xfrm>
          <a:off x="3746500" y="644416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151311</xdr:rowOff>
    </xdr:from>
    <xdr:to>
      <xdr:col>24</xdr:col>
      <xdr:colOff>63500</xdr:colOff>
      <xdr:row>38</xdr:row>
      <xdr:rowOff>14151</xdr:rowOff>
    </xdr:to>
    <xdr:cxnSp macro="">
      <xdr:nvCxnSpPr>
        <xdr:cNvPr id="77" name="直線コネクタ 76">
          <a:extLst>
            <a:ext uri="{FF2B5EF4-FFF2-40B4-BE49-F238E27FC236}">
              <a16:creationId xmlns:a16="http://schemas.microsoft.com/office/drawing/2014/main" id="{00000000-0008-0000-0200-00004D000000}"/>
            </a:ext>
          </a:extLst>
        </xdr:cNvPr>
        <xdr:cNvCxnSpPr/>
      </xdr:nvCxnSpPr>
      <xdr:spPr>
        <a:xfrm>
          <a:off x="3797300" y="6494961"/>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66222</xdr:rowOff>
    </xdr:from>
    <xdr:to>
      <xdr:col>15</xdr:col>
      <xdr:colOff>101600</xdr:colOff>
      <xdr:row>37</xdr:row>
      <xdr:rowOff>167822</xdr:rowOff>
    </xdr:to>
    <xdr:sp macro="" textlink="">
      <xdr:nvSpPr>
        <xdr:cNvPr id="78" name="楕円 77">
          <a:extLst>
            <a:ext uri="{FF2B5EF4-FFF2-40B4-BE49-F238E27FC236}">
              <a16:creationId xmlns:a16="http://schemas.microsoft.com/office/drawing/2014/main" id="{00000000-0008-0000-0200-00004E000000}"/>
            </a:ext>
          </a:extLst>
        </xdr:cNvPr>
        <xdr:cNvSpPr/>
      </xdr:nvSpPr>
      <xdr:spPr>
        <a:xfrm>
          <a:off x="2857500" y="6409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117022</xdr:rowOff>
    </xdr:from>
    <xdr:to>
      <xdr:col>19</xdr:col>
      <xdr:colOff>177800</xdr:colOff>
      <xdr:row>37</xdr:row>
      <xdr:rowOff>151311</xdr:rowOff>
    </xdr:to>
    <xdr:cxnSp macro="">
      <xdr:nvCxnSpPr>
        <xdr:cNvPr id="79" name="直線コネクタ 78">
          <a:extLst>
            <a:ext uri="{FF2B5EF4-FFF2-40B4-BE49-F238E27FC236}">
              <a16:creationId xmlns:a16="http://schemas.microsoft.com/office/drawing/2014/main" id="{00000000-0008-0000-0200-00004F000000}"/>
            </a:ext>
          </a:extLst>
        </xdr:cNvPr>
        <xdr:cNvCxnSpPr/>
      </xdr:nvCxnSpPr>
      <xdr:spPr>
        <a:xfrm>
          <a:off x="2908300" y="6460672"/>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43361</xdr:rowOff>
    </xdr:from>
    <xdr:to>
      <xdr:col>10</xdr:col>
      <xdr:colOff>165100</xdr:colOff>
      <xdr:row>37</xdr:row>
      <xdr:rowOff>144961</xdr:rowOff>
    </xdr:to>
    <xdr:sp macro="" textlink="">
      <xdr:nvSpPr>
        <xdr:cNvPr id="80" name="楕円 79">
          <a:extLst>
            <a:ext uri="{FF2B5EF4-FFF2-40B4-BE49-F238E27FC236}">
              <a16:creationId xmlns:a16="http://schemas.microsoft.com/office/drawing/2014/main" id="{00000000-0008-0000-0200-000050000000}"/>
            </a:ext>
          </a:extLst>
        </xdr:cNvPr>
        <xdr:cNvSpPr/>
      </xdr:nvSpPr>
      <xdr:spPr>
        <a:xfrm>
          <a:off x="1968500" y="6387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94161</xdr:rowOff>
    </xdr:from>
    <xdr:to>
      <xdr:col>15</xdr:col>
      <xdr:colOff>50800</xdr:colOff>
      <xdr:row>37</xdr:row>
      <xdr:rowOff>117022</xdr:rowOff>
    </xdr:to>
    <xdr:cxnSp macro="">
      <xdr:nvCxnSpPr>
        <xdr:cNvPr id="81" name="直線コネクタ 80">
          <a:extLst>
            <a:ext uri="{FF2B5EF4-FFF2-40B4-BE49-F238E27FC236}">
              <a16:creationId xmlns:a16="http://schemas.microsoft.com/office/drawing/2014/main" id="{00000000-0008-0000-0200-000051000000}"/>
            </a:ext>
          </a:extLst>
        </xdr:cNvPr>
        <xdr:cNvCxnSpPr/>
      </xdr:nvCxnSpPr>
      <xdr:spPr>
        <a:xfrm>
          <a:off x="2019300" y="6437811"/>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9072</xdr:rowOff>
    </xdr:from>
    <xdr:to>
      <xdr:col>6</xdr:col>
      <xdr:colOff>38100</xdr:colOff>
      <xdr:row>37</xdr:row>
      <xdr:rowOff>110672</xdr:rowOff>
    </xdr:to>
    <xdr:sp macro="" textlink="">
      <xdr:nvSpPr>
        <xdr:cNvPr id="82" name="楕円 81">
          <a:extLst>
            <a:ext uri="{FF2B5EF4-FFF2-40B4-BE49-F238E27FC236}">
              <a16:creationId xmlns:a16="http://schemas.microsoft.com/office/drawing/2014/main" id="{00000000-0008-0000-0200-000052000000}"/>
            </a:ext>
          </a:extLst>
        </xdr:cNvPr>
        <xdr:cNvSpPr/>
      </xdr:nvSpPr>
      <xdr:spPr>
        <a:xfrm>
          <a:off x="1079500" y="6352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59872</xdr:rowOff>
    </xdr:from>
    <xdr:to>
      <xdr:col>10</xdr:col>
      <xdr:colOff>114300</xdr:colOff>
      <xdr:row>37</xdr:row>
      <xdr:rowOff>94161</xdr:rowOff>
    </xdr:to>
    <xdr:cxnSp macro="">
      <xdr:nvCxnSpPr>
        <xdr:cNvPr id="83" name="直線コネクタ 82">
          <a:extLst>
            <a:ext uri="{FF2B5EF4-FFF2-40B4-BE49-F238E27FC236}">
              <a16:creationId xmlns:a16="http://schemas.microsoft.com/office/drawing/2014/main" id="{00000000-0008-0000-0200-000053000000}"/>
            </a:ext>
          </a:extLst>
        </xdr:cNvPr>
        <xdr:cNvCxnSpPr/>
      </xdr:nvCxnSpPr>
      <xdr:spPr>
        <a:xfrm>
          <a:off x="1130300" y="6403522"/>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130464</xdr:rowOff>
    </xdr:from>
    <xdr:ext cx="405111" cy="259045"/>
    <xdr:sp macro="" textlink="">
      <xdr:nvSpPr>
        <xdr:cNvPr id="84" name="n_1aveValue【図書館】&#10;有形固定資産減価償却率">
          <a:extLst>
            <a:ext uri="{FF2B5EF4-FFF2-40B4-BE49-F238E27FC236}">
              <a16:creationId xmlns:a16="http://schemas.microsoft.com/office/drawing/2014/main" id="{00000000-0008-0000-0200-000054000000}"/>
            </a:ext>
          </a:extLst>
        </xdr:cNvPr>
        <xdr:cNvSpPr txBox="1"/>
      </xdr:nvSpPr>
      <xdr:spPr>
        <a:xfrm>
          <a:off x="3582044" y="6131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76580</xdr:rowOff>
    </xdr:from>
    <xdr:ext cx="405111" cy="259045"/>
    <xdr:sp macro="" textlink="">
      <xdr:nvSpPr>
        <xdr:cNvPr id="85" name="n_2aveValue【図書館】&#10;有形固定資産減価償却率">
          <a:extLst>
            <a:ext uri="{FF2B5EF4-FFF2-40B4-BE49-F238E27FC236}">
              <a16:creationId xmlns:a16="http://schemas.microsoft.com/office/drawing/2014/main" id="{00000000-0008-0000-0200-000055000000}"/>
            </a:ext>
          </a:extLst>
        </xdr:cNvPr>
        <xdr:cNvSpPr txBox="1"/>
      </xdr:nvSpPr>
      <xdr:spPr>
        <a:xfrm>
          <a:off x="2705744" y="6077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42290</xdr:rowOff>
    </xdr:from>
    <xdr:ext cx="405111" cy="259045"/>
    <xdr:sp macro="" textlink="">
      <xdr:nvSpPr>
        <xdr:cNvPr id="86" name="n_3aveValue【図書館】&#10;有形固定資産減価償却率">
          <a:extLst>
            <a:ext uri="{FF2B5EF4-FFF2-40B4-BE49-F238E27FC236}">
              <a16:creationId xmlns:a16="http://schemas.microsoft.com/office/drawing/2014/main" id="{00000000-0008-0000-0200-000056000000}"/>
            </a:ext>
          </a:extLst>
        </xdr:cNvPr>
        <xdr:cNvSpPr txBox="1"/>
      </xdr:nvSpPr>
      <xdr:spPr>
        <a:xfrm>
          <a:off x="1816744" y="6043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30860</xdr:rowOff>
    </xdr:from>
    <xdr:ext cx="405111" cy="259045"/>
    <xdr:sp macro="" textlink="">
      <xdr:nvSpPr>
        <xdr:cNvPr id="87" name="n_4aveValue【図書館】&#10;有形固定資産減価償却率">
          <a:extLst>
            <a:ext uri="{FF2B5EF4-FFF2-40B4-BE49-F238E27FC236}">
              <a16:creationId xmlns:a16="http://schemas.microsoft.com/office/drawing/2014/main" id="{00000000-0008-0000-0200-000057000000}"/>
            </a:ext>
          </a:extLst>
        </xdr:cNvPr>
        <xdr:cNvSpPr txBox="1"/>
      </xdr:nvSpPr>
      <xdr:spPr>
        <a:xfrm>
          <a:off x="927744" y="60316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21789</xdr:rowOff>
    </xdr:from>
    <xdr:ext cx="405111" cy="259045"/>
    <xdr:sp macro="" textlink="">
      <xdr:nvSpPr>
        <xdr:cNvPr id="88" name="n_1mainValue【図書館】&#10;有形固定資産減価償却率">
          <a:extLst>
            <a:ext uri="{FF2B5EF4-FFF2-40B4-BE49-F238E27FC236}">
              <a16:creationId xmlns:a16="http://schemas.microsoft.com/office/drawing/2014/main" id="{00000000-0008-0000-0200-000058000000}"/>
            </a:ext>
          </a:extLst>
        </xdr:cNvPr>
        <xdr:cNvSpPr txBox="1"/>
      </xdr:nvSpPr>
      <xdr:spPr>
        <a:xfrm>
          <a:off x="3582044" y="6536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158949</xdr:rowOff>
    </xdr:from>
    <xdr:ext cx="405111" cy="259045"/>
    <xdr:sp macro="" textlink="">
      <xdr:nvSpPr>
        <xdr:cNvPr id="89" name="n_2mainValue【図書館】&#10;有形固定資産減価償却率">
          <a:extLst>
            <a:ext uri="{FF2B5EF4-FFF2-40B4-BE49-F238E27FC236}">
              <a16:creationId xmlns:a16="http://schemas.microsoft.com/office/drawing/2014/main" id="{00000000-0008-0000-0200-000059000000}"/>
            </a:ext>
          </a:extLst>
        </xdr:cNvPr>
        <xdr:cNvSpPr txBox="1"/>
      </xdr:nvSpPr>
      <xdr:spPr>
        <a:xfrm>
          <a:off x="2705744" y="6502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136089</xdr:rowOff>
    </xdr:from>
    <xdr:ext cx="405111" cy="259045"/>
    <xdr:sp macro="" textlink="">
      <xdr:nvSpPr>
        <xdr:cNvPr id="90" name="n_3mainValue【図書館】&#10;有形固定資産減価償却率">
          <a:extLst>
            <a:ext uri="{FF2B5EF4-FFF2-40B4-BE49-F238E27FC236}">
              <a16:creationId xmlns:a16="http://schemas.microsoft.com/office/drawing/2014/main" id="{00000000-0008-0000-0200-00005A000000}"/>
            </a:ext>
          </a:extLst>
        </xdr:cNvPr>
        <xdr:cNvSpPr txBox="1"/>
      </xdr:nvSpPr>
      <xdr:spPr>
        <a:xfrm>
          <a:off x="1816744" y="6479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101799</xdr:rowOff>
    </xdr:from>
    <xdr:ext cx="405111" cy="259045"/>
    <xdr:sp macro="" textlink="">
      <xdr:nvSpPr>
        <xdr:cNvPr id="91" name="n_4mainValue【図書館】&#10;有形固定資産減価償却率">
          <a:extLst>
            <a:ext uri="{FF2B5EF4-FFF2-40B4-BE49-F238E27FC236}">
              <a16:creationId xmlns:a16="http://schemas.microsoft.com/office/drawing/2014/main" id="{00000000-0008-0000-0200-00005B000000}"/>
            </a:ext>
          </a:extLst>
        </xdr:cNvPr>
        <xdr:cNvSpPr txBox="1"/>
      </xdr:nvSpPr>
      <xdr:spPr>
        <a:xfrm>
          <a:off x="927744" y="6445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2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2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2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2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2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2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2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2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0000000-0008-0000-0200-000064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2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00000000-0008-0000-0200-000066000000}"/>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00000000-0008-0000-0200-000067000000}"/>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00000000-0008-0000-0200-000068000000}"/>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00000000-0008-0000-0200-000069000000}"/>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00000000-0008-0000-0200-00006A000000}"/>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00000000-0008-0000-0200-00006B000000}"/>
            </a:ext>
          </a:extLst>
        </xdr:cNvPr>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00000000-0008-0000-0200-00006C000000}"/>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00000000-0008-0000-0200-00006D000000}"/>
            </a:ext>
          </a:extLst>
        </xdr:cNvPr>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00000000-0008-0000-0200-00006E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00000000-0008-0000-0200-00006F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00000000-0008-0000-0200-000070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23622</xdr:rowOff>
    </xdr:from>
    <xdr:to>
      <xdr:col>54</xdr:col>
      <xdr:colOff>189865</xdr:colOff>
      <xdr:row>40</xdr:row>
      <xdr:rowOff>158496</xdr:rowOff>
    </xdr:to>
    <xdr:cxnSp macro="">
      <xdr:nvCxnSpPr>
        <xdr:cNvPr id="113" name="直線コネクタ 112">
          <a:extLst>
            <a:ext uri="{FF2B5EF4-FFF2-40B4-BE49-F238E27FC236}">
              <a16:creationId xmlns:a16="http://schemas.microsoft.com/office/drawing/2014/main" id="{00000000-0008-0000-0200-000071000000}"/>
            </a:ext>
          </a:extLst>
        </xdr:cNvPr>
        <xdr:cNvCxnSpPr/>
      </xdr:nvCxnSpPr>
      <xdr:spPr>
        <a:xfrm flipV="1">
          <a:off x="10476865" y="6024372"/>
          <a:ext cx="0" cy="992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162323</xdr:rowOff>
    </xdr:from>
    <xdr:ext cx="469744" cy="259045"/>
    <xdr:sp macro="" textlink="">
      <xdr:nvSpPr>
        <xdr:cNvPr id="114" name="【図書館】&#10;一人当たり面積最小値テキスト">
          <a:extLst>
            <a:ext uri="{FF2B5EF4-FFF2-40B4-BE49-F238E27FC236}">
              <a16:creationId xmlns:a16="http://schemas.microsoft.com/office/drawing/2014/main" id="{00000000-0008-0000-0200-000072000000}"/>
            </a:ext>
          </a:extLst>
        </xdr:cNvPr>
        <xdr:cNvSpPr txBox="1"/>
      </xdr:nvSpPr>
      <xdr:spPr>
        <a:xfrm>
          <a:off x="10515600" y="7020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158496</xdr:rowOff>
    </xdr:from>
    <xdr:to>
      <xdr:col>55</xdr:col>
      <xdr:colOff>88900</xdr:colOff>
      <xdr:row>40</xdr:row>
      <xdr:rowOff>158496</xdr:rowOff>
    </xdr:to>
    <xdr:cxnSp macro="">
      <xdr:nvCxnSpPr>
        <xdr:cNvPr id="115" name="直線コネクタ 114">
          <a:extLst>
            <a:ext uri="{FF2B5EF4-FFF2-40B4-BE49-F238E27FC236}">
              <a16:creationId xmlns:a16="http://schemas.microsoft.com/office/drawing/2014/main" id="{00000000-0008-0000-0200-000073000000}"/>
            </a:ext>
          </a:extLst>
        </xdr:cNvPr>
        <xdr:cNvCxnSpPr/>
      </xdr:nvCxnSpPr>
      <xdr:spPr>
        <a:xfrm>
          <a:off x="10388600" y="7016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141749</xdr:rowOff>
    </xdr:from>
    <xdr:ext cx="469744" cy="259045"/>
    <xdr:sp macro="" textlink="">
      <xdr:nvSpPr>
        <xdr:cNvPr id="116" name="【図書館】&#10;一人当たり面積最大値テキスト">
          <a:extLst>
            <a:ext uri="{FF2B5EF4-FFF2-40B4-BE49-F238E27FC236}">
              <a16:creationId xmlns:a16="http://schemas.microsoft.com/office/drawing/2014/main" id="{00000000-0008-0000-0200-000074000000}"/>
            </a:ext>
          </a:extLst>
        </xdr:cNvPr>
        <xdr:cNvSpPr txBox="1"/>
      </xdr:nvSpPr>
      <xdr:spPr>
        <a:xfrm>
          <a:off x="10515600" y="5799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23622</xdr:rowOff>
    </xdr:from>
    <xdr:to>
      <xdr:col>55</xdr:col>
      <xdr:colOff>88900</xdr:colOff>
      <xdr:row>35</xdr:row>
      <xdr:rowOff>23622</xdr:rowOff>
    </xdr:to>
    <xdr:cxnSp macro="">
      <xdr:nvCxnSpPr>
        <xdr:cNvPr id="117" name="直線コネクタ 116">
          <a:extLst>
            <a:ext uri="{FF2B5EF4-FFF2-40B4-BE49-F238E27FC236}">
              <a16:creationId xmlns:a16="http://schemas.microsoft.com/office/drawing/2014/main" id="{00000000-0008-0000-0200-000075000000}"/>
            </a:ext>
          </a:extLst>
        </xdr:cNvPr>
        <xdr:cNvCxnSpPr/>
      </xdr:nvCxnSpPr>
      <xdr:spPr>
        <a:xfrm>
          <a:off x="10388600" y="6024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158005</xdr:rowOff>
    </xdr:from>
    <xdr:ext cx="469744" cy="259045"/>
    <xdr:sp macro="" textlink="">
      <xdr:nvSpPr>
        <xdr:cNvPr id="118" name="【図書館】&#10;一人当たり面積平均値テキスト">
          <a:extLst>
            <a:ext uri="{FF2B5EF4-FFF2-40B4-BE49-F238E27FC236}">
              <a16:creationId xmlns:a16="http://schemas.microsoft.com/office/drawing/2014/main" id="{00000000-0008-0000-0200-000076000000}"/>
            </a:ext>
          </a:extLst>
        </xdr:cNvPr>
        <xdr:cNvSpPr txBox="1"/>
      </xdr:nvSpPr>
      <xdr:spPr>
        <a:xfrm>
          <a:off x="10515600" y="65016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135128</xdr:rowOff>
    </xdr:from>
    <xdr:to>
      <xdr:col>55</xdr:col>
      <xdr:colOff>50800</xdr:colOff>
      <xdr:row>39</xdr:row>
      <xdr:rowOff>65278</xdr:rowOff>
    </xdr:to>
    <xdr:sp macro="" textlink="">
      <xdr:nvSpPr>
        <xdr:cNvPr id="119" name="フローチャート: 判断 118">
          <a:extLst>
            <a:ext uri="{FF2B5EF4-FFF2-40B4-BE49-F238E27FC236}">
              <a16:creationId xmlns:a16="http://schemas.microsoft.com/office/drawing/2014/main" id="{00000000-0008-0000-0200-000077000000}"/>
            </a:ext>
          </a:extLst>
        </xdr:cNvPr>
        <xdr:cNvSpPr/>
      </xdr:nvSpPr>
      <xdr:spPr>
        <a:xfrm>
          <a:off x="10426700" y="665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148844</xdr:rowOff>
    </xdr:from>
    <xdr:to>
      <xdr:col>50</xdr:col>
      <xdr:colOff>165100</xdr:colOff>
      <xdr:row>39</xdr:row>
      <xdr:rowOff>78994</xdr:rowOff>
    </xdr:to>
    <xdr:sp macro="" textlink="">
      <xdr:nvSpPr>
        <xdr:cNvPr id="120" name="フローチャート: 判断 119">
          <a:extLst>
            <a:ext uri="{FF2B5EF4-FFF2-40B4-BE49-F238E27FC236}">
              <a16:creationId xmlns:a16="http://schemas.microsoft.com/office/drawing/2014/main" id="{00000000-0008-0000-0200-000078000000}"/>
            </a:ext>
          </a:extLst>
        </xdr:cNvPr>
        <xdr:cNvSpPr/>
      </xdr:nvSpPr>
      <xdr:spPr>
        <a:xfrm>
          <a:off x="9588500" y="666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21" name="フローチャート: 判断 120">
          <a:extLst>
            <a:ext uri="{FF2B5EF4-FFF2-40B4-BE49-F238E27FC236}">
              <a16:creationId xmlns:a16="http://schemas.microsoft.com/office/drawing/2014/main" id="{00000000-0008-0000-0200-000079000000}"/>
            </a:ext>
          </a:extLst>
        </xdr:cNvPr>
        <xdr:cNvSpPr/>
      </xdr:nvSpPr>
      <xdr:spPr>
        <a:xfrm>
          <a:off x="8699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80264</xdr:rowOff>
    </xdr:from>
    <xdr:to>
      <xdr:col>41</xdr:col>
      <xdr:colOff>101600</xdr:colOff>
      <xdr:row>39</xdr:row>
      <xdr:rowOff>10414</xdr:rowOff>
    </xdr:to>
    <xdr:sp macro="" textlink="">
      <xdr:nvSpPr>
        <xdr:cNvPr id="122" name="フローチャート: 判断 121">
          <a:extLst>
            <a:ext uri="{FF2B5EF4-FFF2-40B4-BE49-F238E27FC236}">
              <a16:creationId xmlns:a16="http://schemas.microsoft.com/office/drawing/2014/main" id="{00000000-0008-0000-0200-00007A000000}"/>
            </a:ext>
          </a:extLst>
        </xdr:cNvPr>
        <xdr:cNvSpPr/>
      </xdr:nvSpPr>
      <xdr:spPr>
        <a:xfrm>
          <a:off x="7810500" y="6595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80264</xdr:rowOff>
    </xdr:from>
    <xdr:to>
      <xdr:col>36</xdr:col>
      <xdr:colOff>165100</xdr:colOff>
      <xdr:row>39</xdr:row>
      <xdr:rowOff>10414</xdr:rowOff>
    </xdr:to>
    <xdr:sp macro="" textlink="">
      <xdr:nvSpPr>
        <xdr:cNvPr id="123" name="フローチャート: 判断 122">
          <a:extLst>
            <a:ext uri="{FF2B5EF4-FFF2-40B4-BE49-F238E27FC236}">
              <a16:creationId xmlns:a16="http://schemas.microsoft.com/office/drawing/2014/main" id="{00000000-0008-0000-0200-00007B000000}"/>
            </a:ext>
          </a:extLst>
        </xdr:cNvPr>
        <xdr:cNvSpPr/>
      </xdr:nvSpPr>
      <xdr:spPr>
        <a:xfrm>
          <a:off x="6921500" y="6595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200-00007C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200-00007D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200-00007E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200-00007F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200-000080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50546</xdr:rowOff>
    </xdr:from>
    <xdr:to>
      <xdr:col>55</xdr:col>
      <xdr:colOff>50800</xdr:colOff>
      <xdr:row>39</xdr:row>
      <xdr:rowOff>152146</xdr:rowOff>
    </xdr:to>
    <xdr:sp macro="" textlink="">
      <xdr:nvSpPr>
        <xdr:cNvPr id="129" name="楕円 128">
          <a:extLst>
            <a:ext uri="{FF2B5EF4-FFF2-40B4-BE49-F238E27FC236}">
              <a16:creationId xmlns:a16="http://schemas.microsoft.com/office/drawing/2014/main" id="{00000000-0008-0000-0200-000081000000}"/>
            </a:ext>
          </a:extLst>
        </xdr:cNvPr>
        <xdr:cNvSpPr/>
      </xdr:nvSpPr>
      <xdr:spPr>
        <a:xfrm>
          <a:off x="10426700" y="673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28973</xdr:rowOff>
    </xdr:from>
    <xdr:ext cx="469744" cy="259045"/>
    <xdr:sp macro="" textlink="">
      <xdr:nvSpPr>
        <xdr:cNvPr id="130" name="【図書館】&#10;一人当たり面積該当値テキスト">
          <a:extLst>
            <a:ext uri="{FF2B5EF4-FFF2-40B4-BE49-F238E27FC236}">
              <a16:creationId xmlns:a16="http://schemas.microsoft.com/office/drawing/2014/main" id="{00000000-0008-0000-0200-000082000000}"/>
            </a:ext>
          </a:extLst>
        </xdr:cNvPr>
        <xdr:cNvSpPr txBox="1"/>
      </xdr:nvSpPr>
      <xdr:spPr>
        <a:xfrm>
          <a:off x="10515600" y="6715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55118</xdr:rowOff>
    </xdr:from>
    <xdr:to>
      <xdr:col>50</xdr:col>
      <xdr:colOff>165100</xdr:colOff>
      <xdr:row>39</xdr:row>
      <xdr:rowOff>156718</xdr:rowOff>
    </xdr:to>
    <xdr:sp macro="" textlink="">
      <xdr:nvSpPr>
        <xdr:cNvPr id="131" name="楕円 130">
          <a:extLst>
            <a:ext uri="{FF2B5EF4-FFF2-40B4-BE49-F238E27FC236}">
              <a16:creationId xmlns:a16="http://schemas.microsoft.com/office/drawing/2014/main" id="{00000000-0008-0000-0200-000083000000}"/>
            </a:ext>
          </a:extLst>
        </xdr:cNvPr>
        <xdr:cNvSpPr/>
      </xdr:nvSpPr>
      <xdr:spPr>
        <a:xfrm>
          <a:off x="9588500" y="674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101346</xdr:rowOff>
    </xdr:from>
    <xdr:to>
      <xdr:col>55</xdr:col>
      <xdr:colOff>0</xdr:colOff>
      <xdr:row>39</xdr:row>
      <xdr:rowOff>105918</xdr:rowOff>
    </xdr:to>
    <xdr:cxnSp macro="">
      <xdr:nvCxnSpPr>
        <xdr:cNvPr id="132" name="直線コネクタ 131">
          <a:extLst>
            <a:ext uri="{FF2B5EF4-FFF2-40B4-BE49-F238E27FC236}">
              <a16:creationId xmlns:a16="http://schemas.microsoft.com/office/drawing/2014/main" id="{00000000-0008-0000-0200-000084000000}"/>
            </a:ext>
          </a:extLst>
        </xdr:cNvPr>
        <xdr:cNvCxnSpPr/>
      </xdr:nvCxnSpPr>
      <xdr:spPr>
        <a:xfrm flipV="1">
          <a:off x="9639300" y="678789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68834</xdr:rowOff>
    </xdr:from>
    <xdr:to>
      <xdr:col>46</xdr:col>
      <xdr:colOff>38100</xdr:colOff>
      <xdr:row>39</xdr:row>
      <xdr:rowOff>170434</xdr:rowOff>
    </xdr:to>
    <xdr:sp macro="" textlink="">
      <xdr:nvSpPr>
        <xdr:cNvPr id="133" name="楕円 132">
          <a:extLst>
            <a:ext uri="{FF2B5EF4-FFF2-40B4-BE49-F238E27FC236}">
              <a16:creationId xmlns:a16="http://schemas.microsoft.com/office/drawing/2014/main" id="{00000000-0008-0000-0200-000085000000}"/>
            </a:ext>
          </a:extLst>
        </xdr:cNvPr>
        <xdr:cNvSpPr/>
      </xdr:nvSpPr>
      <xdr:spPr>
        <a:xfrm>
          <a:off x="8699500" y="6755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105918</xdr:rowOff>
    </xdr:from>
    <xdr:to>
      <xdr:col>50</xdr:col>
      <xdr:colOff>114300</xdr:colOff>
      <xdr:row>39</xdr:row>
      <xdr:rowOff>119634</xdr:rowOff>
    </xdr:to>
    <xdr:cxnSp macro="">
      <xdr:nvCxnSpPr>
        <xdr:cNvPr id="134" name="直線コネクタ 133">
          <a:extLst>
            <a:ext uri="{FF2B5EF4-FFF2-40B4-BE49-F238E27FC236}">
              <a16:creationId xmlns:a16="http://schemas.microsoft.com/office/drawing/2014/main" id="{00000000-0008-0000-0200-000086000000}"/>
            </a:ext>
          </a:extLst>
        </xdr:cNvPr>
        <xdr:cNvCxnSpPr/>
      </xdr:nvCxnSpPr>
      <xdr:spPr>
        <a:xfrm flipV="1">
          <a:off x="8750300" y="679246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77978</xdr:rowOff>
    </xdr:from>
    <xdr:to>
      <xdr:col>41</xdr:col>
      <xdr:colOff>101600</xdr:colOff>
      <xdr:row>40</xdr:row>
      <xdr:rowOff>8128</xdr:rowOff>
    </xdr:to>
    <xdr:sp macro="" textlink="">
      <xdr:nvSpPr>
        <xdr:cNvPr id="135" name="楕円 134">
          <a:extLst>
            <a:ext uri="{FF2B5EF4-FFF2-40B4-BE49-F238E27FC236}">
              <a16:creationId xmlns:a16="http://schemas.microsoft.com/office/drawing/2014/main" id="{00000000-0008-0000-0200-000087000000}"/>
            </a:ext>
          </a:extLst>
        </xdr:cNvPr>
        <xdr:cNvSpPr/>
      </xdr:nvSpPr>
      <xdr:spPr>
        <a:xfrm>
          <a:off x="7810500" y="676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119634</xdr:rowOff>
    </xdr:from>
    <xdr:to>
      <xdr:col>45</xdr:col>
      <xdr:colOff>177800</xdr:colOff>
      <xdr:row>39</xdr:row>
      <xdr:rowOff>128778</xdr:rowOff>
    </xdr:to>
    <xdr:cxnSp macro="">
      <xdr:nvCxnSpPr>
        <xdr:cNvPr id="136" name="直線コネクタ 135">
          <a:extLst>
            <a:ext uri="{FF2B5EF4-FFF2-40B4-BE49-F238E27FC236}">
              <a16:creationId xmlns:a16="http://schemas.microsoft.com/office/drawing/2014/main" id="{00000000-0008-0000-0200-000088000000}"/>
            </a:ext>
          </a:extLst>
        </xdr:cNvPr>
        <xdr:cNvCxnSpPr/>
      </xdr:nvCxnSpPr>
      <xdr:spPr>
        <a:xfrm flipV="1">
          <a:off x="7861300" y="680618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82550</xdr:rowOff>
    </xdr:from>
    <xdr:to>
      <xdr:col>36</xdr:col>
      <xdr:colOff>165100</xdr:colOff>
      <xdr:row>40</xdr:row>
      <xdr:rowOff>12700</xdr:rowOff>
    </xdr:to>
    <xdr:sp macro="" textlink="">
      <xdr:nvSpPr>
        <xdr:cNvPr id="137" name="楕円 136">
          <a:extLst>
            <a:ext uri="{FF2B5EF4-FFF2-40B4-BE49-F238E27FC236}">
              <a16:creationId xmlns:a16="http://schemas.microsoft.com/office/drawing/2014/main" id="{00000000-0008-0000-0200-000089000000}"/>
            </a:ext>
          </a:extLst>
        </xdr:cNvPr>
        <xdr:cNvSpPr/>
      </xdr:nvSpPr>
      <xdr:spPr>
        <a:xfrm>
          <a:off x="6921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128778</xdr:rowOff>
    </xdr:from>
    <xdr:to>
      <xdr:col>41</xdr:col>
      <xdr:colOff>50800</xdr:colOff>
      <xdr:row>39</xdr:row>
      <xdr:rowOff>133350</xdr:rowOff>
    </xdr:to>
    <xdr:cxnSp macro="">
      <xdr:nvCxnSpPr>
        <xdr:cNvPr id="138" name="直線コネクタ 137">
          <a:extLst>
            <a:ext uri="{FF2B5EF4-FFF2-40B4-BE49-F238E27FC236}">
              <a16:creationId xmlns:a16="http://schemas.microsoft.com/office/drawing/2014/main" id="{00000000-0008-0000-0200-00008A000000}"/>
            </a:ext>
          </a:extLst>
        </xdr:cNvPr>
        <xdr:cNvCxnSpPr/>
      </xdr:nvCxnSpPr>
      <xdr:spPr>
        <a:xfrm flipV="1">
          <a:off x="6972300" y="681532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95521</xdr:rowOff>
    </xdr:from>
    <xdr:ext cx="469744" cy="259045"/>
    <xdr:sp macro="" textlink="">
      <xdr:nvSpPr>
        <xdr:cNvPr id="139" name="n_1aveValue【図書館】&#10;一人当たり面積">
          <a:extLst>
            <a:ext uri="{FF2B5EF4-FFF2-40B4-BE49-F238E27FC236}">
              <a16:creationId xmlns:a16="http://schemas.microsoft.com/office/drawing/2014/main" id="{00000000-0008-0000-0200-00008B000000}"/>
            </a:ext>
          </a:extLst>
        </xdr:cNvPr>
        <xdr:cNvSpPr txBox="1"/>
      </xdr:nvSpPr>
      <xdr:spPr>
        <a:xfrm>
          <a:off x="9391727" y="6439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86377</xdr:rowOff>
    </xdr:from>
    <xdr:ext cx="469744" cy="259045"/>
    <xdr:sp macro="" textlink="">
      <xdr:nvSpPr>
        <xdr:cNvPr id="140" name="n_2aveValue【図書館】&#10;一人当たり面積">
          <a:extLst>
            <a:ext uri="{FF2B5EF4-FFF2-40B4-BE49-F238E27FC236}">
              <a16:creationId xmlns:a16="http://schemas.microsoft.com/office/drawing/2014/main" id="{00000000-0008-0000-0200-00008C000000}"/>
            </a:ext>
          </a:extLst>
        </xdr:cNvPr>
        <xdr:cNvSpPr txBox="1"/>
      </xdr:nvSpPr>
      <xdr:spPr>
        <a:xfrm>
          <a:off x="85154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26941</xdr:rowOff>
    </xdr:from>
    <xdr:ext cx="469744" cy="259045"/>
    <xdr:sp macro="" textlink="">
      <xdr:nvSpPr>
        <xdr:cNvPr id="141" name="n_3aveValue【図書館】&#10;一人当たり面積">
          <a:extLst>
            <a:ext uri="{FF2B5EF4-FFF2-40B4-BE49-F238E27FC236}">
              <a16:creationId xmlns:a16="http://schemas.microsoft.com/office/drawing/2014/main" id="{00000000-0008-0000-0200-00008D000000}"/>
            </a:ext>
          </a:extLst>
        </xdr:cNvPr>
        <xdr:cNvSpPr txBox="1"/>
      </xdr:nvSpPr>
      <xdr:spPr>
        <a:xfrm>
          <a:off x="7626427" y="6370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26941</xdr:rowOff>
    </xdr:from>
    <xdr:ext cx="469744" cy="259045"/>
    <xdr:sp macro="" textlink="">
      <xdr:nvSpPr>
        <xdr:cNvPr id="142" name="n_4aveValue【図書館】&#10;一人当たり面積">
          <a:extLst>
            <a:ext uri="{FF2B5EF4-FFF2-40B4-BE49-F238E27FC236}">
              <a16:creationId xmlns:a16="http://schemas.microsoft.com/office/drawing/2014/main" id="{00000000-0008-0000-0200-00008E000000}"/>
            </a:ext>
          </a:extLst>
        </xdr:cNvPr>
        <xdr:cNvSpPr txBox="1"/>
      </xdr:nvSpPr>
      <xdr:spPr>
        <a:xfrm>
          <a:off x="6737427" y="6370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147845</xdr:rowOff>
    </xdr:from>
    <xdr:ext cx="469744" cy="259045"/>
    <xdr:sp macro="" textlink="">
      <xdr:nvSpPr>
        <xdr:cNvPr id="143" name="n_1mainValue【図書館】&#10;一人当たり面積">
          <a:extLst>
            <a:ext uri="{FF2B5EF4-FFF2-40B4-BE49-F238E27FC236}">
              <a16:creationId xmlns:a16="http://schemas.microsoft.com/office/drawing/2014/main" id="{00000000-0008-0000-0200-00008F000000}"/>
            </a:ext>
          </a:extLst>
        </xdr:cNvPr>
        <xdr:cNvSpPr txBox="1"/>
      </xdr:nvSpPr>
      <xdr:spPr>
        <a:xfrm>
          <a:off x="9391727" y="6834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161561</xdr:rowOff>
    </xdr:from>
    <xdr:ext cx="469744" cy="259045"/>
    <xdr:sp macro="" textlink="">
      <xdr:nvSpPr>
        <xdr:cNvPr id="144" name="n_2mainValue【図書館】&#10;一人当たり面積">
          <a:extLst>
            <a:ext uri="{FF2B5EF4-FFF2-40B4-BE49-F238E27FC236}">
              <a16:creationId xmlns:a16="http://schemas.microsoft.com/office/drawing/2014/main" id="{00000000-0008-0000-0200-000090000000}"/>
            </a:ext>
          </a:extLst>
        </xdr:cNvPr>
        <xdr:cNvSpPr txBox="1"/>
      </xdr:nvSpPr>
      <xdr:spPr>
        <a:xfrm>
          <a:off x="8515427" y="684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170705</xdr:rowOff>
    </xdr:from>
    <xdr:ext cx="469744" cy="259045"/>
    <xdr:sp macro="" textlink="">
      <xdr:nvSpPr>
        <xdr:cNvPr id="145" name="n_3mainValue【図書館】&#10;一人当たり面積">
          <a:extLst>
            <a:ext uri="{FF2B5EF4-FFF2-40B4-BE49-F238E27FC236}">
              <a16:creationId xmlns:a16="http://schemas.microsoft.com/office/drawing/2014/main" id="{00000000-0008-0000-0200-000091000000}"/>
            </a:ext>
          </a:extLst>
        </xdr:cNvPr>
        <xdr:cNvSpPr txBox="1"/>
      </xdr:nvSpPr>
      <xdr:spPr>
        <a:xfrm>
          <a:off x="7626427" y="685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3827</xdr:rowOff>
    </xdr:from>
    <xdr:ext cx="469744" cy="259045"/>
    <xdr:sp macro="" textlink="">
      <xdr:nvSpPr>
        <xdr:cNvPr id="146" name="n_4mainValue【図書館】&#10;一人当たり面積">
          <a:extLst>
            <a:ext uri="{FF2B5EF4-FFF2-40B4-BE49-F238E27FC236}">
              <a16:creationId xmlns:a16="http://schemas.microsoft.com/office/drawing/2014/main" id="{00000000-0008-0000-0200-000092000000}"/>
            </a:ext>
          </a:extLst>
        </xdr:cNvPr>
        <xdr:cNvSpPr txBox="1"/>
      </xdr:nvSpPr>
      <xdr:spPr>
        <a:xfrm>
          <a:off x="6737427" y="686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00000000-0008-0000-0200-000093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00000000-0008-0000-0200-000094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00000000-0008-0000-0200-000095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00000000-0008-0000-0200-000096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00000000-0008-0000-0200-000097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00000000-0008-0000-0200-000098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200-000099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00000000-0008-0000-0200-00009A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00000000-0008-0000-0200-00009B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00000000-0008-0000-0200-00009C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00000000-0008-0000-0200-00009D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00000000-0008-0000-0200-00009E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00000000-0008-0000-0200-00009F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00000000-0008-0000-0200-0000A0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00000000-0008-0000-0200-0000A1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00000000-0008-0000-0200-0000A2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00000000-0008-0000-0200-0000A3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00000000-0008-0000-0200-0000A4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00000000-0008-0000-0200-0000A5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00000000-0008-0000-0200-0000A6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00000000-0008-0000-0200-0000A7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00000000-0008-0000-0200-0000A8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00000000-0008-0000-0200-0000A9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00000000-0008-0000-0200-0000AA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00000000-0008-0000-0200-0000AB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50619</xdr:rowOff>
    </xdr:from>
    <xdr:to>
      <xdr:col>24</xdr:col>
      <xdr:colOff>62865</xdr:colOff>
      <xdr:row>64</xdr:row>
      <xdr:rowOff>130628</xdr:rowOff>
    </xdr:to>
    <xdr:cxnSp macro="">
      <xdr:nvCxnSpPr>
        <xdr:cNvPr id="172" name="直線コネクタ 171">
          <a:extLst>
            <a:ext uri="{FF2B5EF4-FFF2-40B4-BE49-F238E27FC236}">
              <a16:creationId xmlns:a16="http://schemas.microsoft.com/office/drawing/2014/main" id="{00000000-0008-0000-0200-0000AC000000}"/>
            </a:ext>
          </a:extLst>
        </xdr:cNvPr>
        <xdr:cNvCxnSpPr/>
      </xdr:nvCxnSpPr>
      <xdr:spPr>
        <a:xfrm flipV="1">
          <a:off x="4634865" y="9651819"/>
          <a:ext cx="0" cy="1451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3" name="【体育館・プール】&#10;有形固定資産減価償却率最小値テキスト">
          <a:extLst>
            <a:ext uri="{FF2B5EF4-FFF2-40B4-BE49-F238E27FC236}">
              <a16:creationId xmlns:a16="http://schemas.microsoft.com/office/drawing/2014/main" id="{00000000-0008-0000-0200-0000AD000000}"/>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4" name="直線コネクタ 173">
          <a:extLst>
            <a:ext uri="{FF2B5EF4-FFF2-40B4-BE49-F238E27FC236}">
              <a16:creationId xmlns:a16="http://schemas.microsoft.com/office/drawing/2014/main" id="{00000000-0008-0000-0200-0000AE000000}"/>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168746</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00000000-0008-0000-0200-0000AF000000}"/>
            </a:ext>
          </a:extLst>
        </xdr:cNvPr>
        <xdr:cNvSpPr txBox="1"/>
      </xdr:nvSpPr>
      <xdr:spPr>
        <a:xfrm>
          <a:off x="4673600" y="9427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50619</xdr:rowOff>
    </xdr:from>
    <xdr:to>
      <xdr:col>24</xdr:col>
      <xdr:colOff>152400</xdr:colOff>
      <xdr:row>56</xdr:row>
      <xdr:rowOff>50619</xdr:rowOff>
    </xdr:to>
    <xdr:cxnSp macro="">
      <xdr:nvCxnSpPr>
        <xdr:cNvPr id="176" name="直線コネクタ 175">
          <a:extLst>
            <a:ext uri="{FF2B5EF4-FFF2-40B4-BE49-F238E27FC236}">
              <a16:creationId xmlns:a16="http://schemas.microsoft.com/office/drawing/2014/main" id="{00000000-0008-0000-0200-0000B0000000}"/>
            </a:ext>
          </a:extLst>
        </xdr:cNvPr>
        <xdr:cNvCxnSpPr/>
      </xdr:nvCxnSpPr>
      <xdr:spPr>
        <a:xfrm>
          <a:off x="4546600" y="9651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120667</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00000000-0008-0000-0200-0000B1000000}"/>
            </a:ext>
          </a:extLst>
        </xdr:cNvPr>
        <xdr:cNvSpPr txBox="1"/>
      </xdr:nvSpPr>
      <xdr:spPr>
        <a:xfrm>
          <a:off x="4673600" y="104076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97790</xdr:rowOff>
    </xdr:from>
    <xdr:to>
      <xdr:col>24</xdr:col>
      <xdr:colOff>114300</xdr:colOff>
      <xdr:row>62</xdr:row>
      <xdr:rowOff>27940</xdr:rowOff>
    </xdr:to>
    <xdr:sp macro="" textlink="">
      <xdr:nvSpPr>
        <xdr:cNvPr id="178" name="フローチャート: 判断 177">
          <a:extLst>
            <a:ext uri="{FF2B5EF4-FFF2-40B4-BE49-F238E27FC236}">
              <a16:creationId xmlns:a16="http://schemas.microsoft.com/office/drawing/2014/main" id="{00000000-0008-0000-0200-0000B2000000}"/>
            </a:ext>
          </a:extLst>
        </xdr:cNvPr>
        <xdr:cNvSpPr/>
      </xdr:nvSpPr>
      <xdr:spPr>
        <a:xfrm>
          <a:off x="45847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78196</xdr:rowOff>
    </xdr:from>
    <xdr:to>
      <xdr:col>20</xdr:col>
      <xdr:colOff>38100</xdr:colOff>
      <xdr:row>62</xdr:row>
      <xdr:rowOff>8346</xdr:rowOff>
    </xdr:to>
    <xdr:sp macro="" textlink="">
      <xdr:nvSpPr>
        <xdr:cNvPr id="179" name="フローチャート: 判断 178">
          <a:extLst>
            <a:ext uri="{FF2B5EF4-FFF2-40B4-BE49-F238E27FC236}">
              <a16:creationId xmlns:a16="http://schemas.microsoft.com/office/drawing/2014/main" id="{00000000-0008-0000-0200-0000B3000000}"/>
            </a:ext>
          </a:extLst>
        </xdr:cNvPr>
        <xdr:cNvSpPr/>
      </xdr:nvSpPr>
      <xdr:spPr>
        <a:xfrm>
          <a:off x="3746500" y="10536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43906</xdr:rowOff>
    </xdr:from>
    <xdr:to>
      <xdr:col>15</xdr:col>
      <xdr:colOff>101600</xdr:colOff>
      <xdr:row>61</xdr:row>
      <xdr:rowOff>145506</xdr:rowOff>
    </xdr:to>
    <xdr:sp macro="" textlink="">
      <xdr:nvSpPr>
        <xdr:cNvPr id="180" name="フローチャート: 判断 179">
          <a:extLst>
            <a:ext uri="{FF2B5EF4-FFF2-40B4-BE49-F238E27FC236}">
              <a16:creationId xmlns:a16="http://schemas.microsoft.com/office/drawing/2014/main" id="{00000000-0008-0000-0200-0000B4000000}"/>
            </a:ext>
          </a:extLst>
        </xdr:cNvPr>
        <xdr:cNvSpPr/>
      </xdr:nvSpPr>
      <xdr:spPr>
        <a:xfrm>
          <a:off x="2857500" y="1050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39007</xdr:rowOff>
    </xdr:from>
    <xdr:to>
      <xdr:col>10</xdr:col>
      <xdr:colOff>165100</xdr:colOff>
      <xdr:row>61</xdr:row>
      <xdr:rowOff>140607</xdr:rowOff>
    </xdr:to>
    <xdr:sp macro="" textlink="">
      <xdr:nvSpPr>
        <xdr:cNvPr id="181" name="フローチャート: 判断 180">
          <a:extLst>
            <a:ext uri="{FF2B5EF4-FFF2-40B4-BE49-F238E27FC236}">
              <a16:creationId xmlns:a16="http://schemas.microsoft.com/office/drawing/2014/main" id="{00000000-0008-0000-0200-0000B5000000}"/>
            </a:ext>
          </a:extLst>
        </xdr:cNvPr>
        <xdr:cNvSpPr/>
      </xdr:nvSpPr>
      <xdr:spPr>
        <a:xfrm>
          <a:off x="1968500" y="1049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32476</xdr:rowOff>
    </xdr:from>
    <xdr:to>
      <xdr:col>6</xdr:col>
      <xdr:colOff>38100</xdr:colOff>
      <xdr:row>61</xdr:row>
      <xdr:rowOff>134076</xdr:rowOff>
    </xdr:to>
    <xdr:sp macro="" textlink="">
      <xdr:nvSpPr>
        <xdr:cNvPr id="182" name="フローチャート: 判断 181">
          <a:extLst>
            <a:ext uri="{FF2B5EF4-FFF2-40B4-BE49-F238E27FC236}">
              <a16:creationId xmlns:a16="http://schemas.microsoft.com/office/drawing/2014/main" id="{00000000-0008-0000-0200-0000B6000000}"/>
            </a:ext>
          </a:extLst>
        </xdr:cNvPr>
        <xdr:cNvSpPr/>
      </xdr:nvSpPr>
      <xdr:spPr>
        <a:xfrm>
          <a:off x="1079500" y="1049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200-0000B7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200-0000B8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200-0000B9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200-0000BA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200-0000BB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164737</xdr:rowOff>
    </xdr:from>
    <xdr:to>
      <xdr:col>24</xdr:col>
      <xdr:colOff>114300</xdr:colOff>
      <xdr:row>62</xdr:row>
      <xdr:rowOff>94887</xdr:rowOff>
    </xdr:to>
    <xdr:sp macro="" textlink="">
      <xdr:nvSpPr>
        <xdr:cNvPr id="188" name="楕円 187">
          <a:extLst>
            <a:ext uri="{FF2B5EF4-FFF2-40B4-BE49-F238E27FC236}">
              <a16:creationId xmlns:a16="http://schemas.microsoft.com/office/drawing/2014/main" id="{00000000-0008-0000-0200-0000BC000000}"/>
            </a:ext>
          </a:extLst>
        </xdr:cNvPr>
        <xdr:cNvSpPr/>
      </xdr:nvSpPr>
      <xdr:spPr>
        <a:xfrm>
          <a:off x="4584700" y="10623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143164</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00000000-0008-0000-0200-0000BD000000}"/>
            </a:ext>
          </a:extLst>
        </xdr:cNvPr>
        <xdr:cNvSpPr txBox="1"/>
      </xdr:nvSpPr>
      <xdr:spPr>
        <a:xfrm>
          <a:off x="4673600" y="10601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11249</xdr:rowOff>
    </xdr:from>
    <xdr:to>
      <xdr:col>20</xdr:col>
      <xdr:colOff>38100</xdr:colOff>
      <xdr:row>62</xdr:row>
      <xdr:rowOff>112849</xdr:rowOff>
    </xdr:to>
    <xdr:sp macro="" textlink="">
      <xdr:nvSpPr>
        <xdr:cNvPr id="190" name="楕円 189">
          <a:extLst>
            <a:ext uri="{FF2B5EF4-FFF2-40B4-BE49-F238E27FC236}">
              <a16:creationId xmlns:a16="http://schemas.microsoft.com/office/drawing/2014/main" id="{00000000-0008-0000-0200-0000BE000000}"/>
            </a:ext>
          </a:extLst>
        </xdr:cNvPr>
        <xdr:cNvSpPr/>
      </xdr:nvSpPr>
      <xdr:spPr>
        <a:xfrm>
          <a:off x="3746500" y="1064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44087</xdr:rowOff>
    </xdr:from>
    <xdr:to>
      <xdr:col>24</xdr:col>
      <xdr:colOff>63500</xdr:colOff>
      <xdr:row>62</xdr:row>
      <xdr:rowOff>62049</xdr:rowOff>
    </xdr:to>
    <xdr:cxnSp macro="">
      <xdr:nvCxnSpPr>
        <xdr:cNvPr id="191" name="直線コネクタ 190">
          <a:extLst>
            <a:ext uri="{FF2B5EF4-FFF2-40B4-BE49-F238E27FC236}">
              <a16:creationId xmlns:a16="http://schemas.microsoft.com/office/drawing/2014/main" id="{00000000-0008-0000-0200-0000BF000000}"/>
            </a:ext>
          </a:extLst>
        </xdr:cNvPr>
        <xdr:cNvCxnSpPr/>
      </xdr:nvCxnSpPr>
      <xdr:spPr>
        <a:xfrm flipV="1">
          <a:off x="3797300" y="10673987"/>
          <a:ext cx="8382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151674</xdr:rowOff>
    </xdr:from>
    <xdr:to>
      <xdr:col>15</xdr:col>
      <xdr:colOff>101600</xdr:colOff>
      <xdr:row>63</xdr:row>
      <xdr:rowOff>81824</xdr:rowOff>
    </xdr:to>
    <xdr:sp macro="" textlink="">
      <xdr:nvSpPr>
        <xdr:cNvPr id="192" name="楕円 191">
          <a:extLst>
            <a:ext uri="{FF2B5EF4-FFF2-40B4-BE49-F238E27FC236}">
              <a16:creationId xmlns:a16="http://schemas.microsoft.com/office/drawing/2014/main" id="{00000000-0008-0000-0200-0000C0000000}"/>
            </a:ext>
          </a:extLst>
        </xdr:cNvPr>
        <xdr:cNvSpPr/>
      </xdr:nvSpPr>
      <xdr:spPr>
        <a:xfrm>
          <a:off x="2857500" y="10781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62049</xdr:rowOff>
    </xdr:from>
    <xdr:to>
      <xdr:col>19</xdr:col>
      <xdr:colOff>177800</xdr:colOff>
      <xdr:row>63</xdr:row>
      <xdr:rowOff>31024</xdr:rowOff>
    </xdr:to>
    <xdr:cxnSp macro="">
      <xdr:nvCxnSpPr>
        <xdr:cNvPr id="193" name="直線コネクタ 192">
          <a:extLst>
            <a:ext uri="{FF2B5EF4-FFF2-40B4-BE49-F238E27FC236}">
              <a16:creationId xmlns:a16="http://schemas.microsoft.com/office/drawing/2014/main" id="{00000000-0008-0000-0200-0000C1000000}"/>
            </a:ext>
          </a:extLst>
        </xdr:cNvPr>
        <xdr:cNvCxnSpPr/>
      </xdr:nvCxnSpPr>
      <xdr:spPr>
        <a:xfrm flipV="1">
          <a:off x="2908300" y="10691949"/>
          <a:ext cx="889000" cy="140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119017</xdr:rowOff>
    </xdr:from>
    <xdr:to>
      <xdr:col>10</xdr:col>
      <xdr:colOff>165100</xdr:colOff>
      <xdr:row>63</xdr:row>
      <xdr:rowOff>49167</xdr:rowOff>
    </xdr:to>
    <xdr:sp macro="" textlink="">
      <xdr:nvSpPr>
        <xdr:cNvPr id="194" name="楕円 193">
          <a:extLst>
            <a:ext uri="{FF2B5EF4-FFF2-40B4-BE49-F238E27FC236}">
              <a16:creationId xmlns:a16="http://schemas.microsoft.com/office/drawing/2014/main" id="{00000000-0008-0000-0200-0000C2000000}"/>
            </a:ext>
          </a:extLst>
        </xdr:cNvPr>
        <xdr:cNvSpPr/>
      </xdr:nvSpPr>
      <xdr:spPr>
        <a:xfrm>
          <a:off x="1968500" y="10748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169817</xdr:rowOff>
    </xdr:from>
    <xdr:to>
      <xdr:col>15</xdr:col>
      <xdr:colOff>50800</xdr:colOff>
      <xdr:row>63</xdr:row>
      <xdr:rowOff>31024</xdr:rowOff>
    </xdr:to>
    <xdr:cxnSp macro="">
      <xdr:nvCxnSpPr>
        <xdr:cNvPr id="195" name="直線コネクタ 194">
          <a:extLst>
            <a:ext uri="{FF2B5EF4-FFF2-40B4-BE49-F238E27FC236}">
              <a16:creationId xmlns:a16="http://schemas.microsoft.com/office/drawing/2014/main" id="{00000000-0008-0000-0200-0000C3000000}"/>
            </a:ext>
          </a:extLst>
        </xdr:cNvPr>
        <xdr:cNvCxnSpPr/>
      </xdr:nvCxnSpPr>
      <xdr:spPr>
        <a:xfrm>
          <a:off x="2019300" y="1079971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86360</xdr:rowOff>
    </xdr:from>
    <xdr:to>
      <xdr:col>6</xdr:col>
      <xdr:colOff>38100</xdr:colOff>
      <xdr:row>63</xdr:row>
      <xdr:rowOff>16510</xdr:rowOff>
    </xdr:to>
    <xdr:sp macro="" textlink="">
      <xdr:nvSpPr>
        <xdr:cNvPr id="196" name="楕円 195">
          <a:extLst>
            <a:ext uri="{FF2B5EF4-FFF2-40B4-BE49-F238E27FC236}">
              <a16:creationId xmlns:a16="http://schemas.microsoft.com/office/drawing/2014/main" id="{00000000-0008-0000-0200-0000C4000000}"/>
            </a:ext>
          </a:extLst>
        </xdr:cNvPr>
        <xdr:cNvSpPr/>
      </xdr:nvSpPr>
      <xdr:spPr>
        <a:xfrm>
          <a:off x="1079500" y="1071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137160</xdr:rowOff>
    </xdr:from>
    <xdr:to>
      <xdr:col>10</xdr:col>
      <xdr:colOff>114300</xdr:colOff>
      <xdr:row>62</xdr:row>
      <xdr:rowOff>169817</xdr:rowOff>
    </xdr:to>
    <xdr:cxnSp macro="">
      <xdr:nvCxnSpPr>
        <xdr:cNvPr id="197" name="直線コネクタ 196">
          <a:extLst>
            <a:ext uri="{FF2B5EF4-FFF2-40B4-BE49-F238E27FC236}">
              <a16:creationId xmlns:a16="http://schemas.microsoft.com/office/drawing/2014/main" id="{00000000-0008-0000-0200-0000C5000000}"/>
            </a:ext>
          </a:extLst>
        </xdr:cNvPr>
        <xdr:cNvCxnSpPr/>
      </xdr:nvCxnSpPr>
      <xdr:spPr>
        <a:xfrm>
          <a:off x="1130300" y="1076706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24873</xdr:rowOff>
    </xdr:from>
    <xdr:ext cx="405111" cy="259045"/>
    <xdr:sp macro="" textlink="">
      <xdr:nvSpPr>
        <xdr:cNvPr id="198" name="n_1aveValue【体育館・プール】&#10;有形固定資産減価償却率">
          <a:extLst>
            <a:ext uri="{FF2B5EF4-FFF2-40B4-BE49-F238E27FC236}">
              <a16:creationId xmlns:a16="http://schemas.microsoft.com/office/drawing/2014/main" id="{00000000-0008-0000-0200-0000C6000000}"/>
            </a:ext>
          </a:extLst>
        </xdr:cNvPr>
        <xdr:cNvSpPr txBox="1"/>
      </xdr:nvSpPr>
      <xdr:spPr>
        <a:xfrm>
          <a:off x="3582044" y="103118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162033</xdr:rowOff>
    </xdr:from>
    <xdr:ext cx="405111" cy="259045"/>
    <xdr:sp macro="" textlink="">
      <xdr:nvSpPr>
        <xdr:cNvPr id="199" name="n_2aveValue【体育館・プール】&#10;有形固定資産減価償却率">
          <a:extLst>
            <a:ext uri="{FF2B5EF4-FFF2-40B4-BE49-F238E27FC236}">
              <a16:creationId xmlns:a16="http://schemas.microsoft.com/office/drawing/2014/main" id="{00000000-0008-0000-0200-0000C7000000}"/>
            </a:ext>
          </a:extLst>
        </xdr:cNvPr>
        <xdr:cNvSpPr txBox="1"/>
      </xdr:nvSpPr>
      <xdr:spPr>
        <a:xfrm>
          <a:off x="2705744" y="10277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157134</xdr:rowOff>
    </xdr:from>
    <xdr:ext cx="405111" cy="259045"/>
    <xdr:sp macro="" textlink="">
      <xdr:nvSpPr>
        <xdr:cNvPr id="200" name="n_3aveValue【体育館・プール】&#10;有形固定資産減価償却率">
          <a:extLst>
            <a:ext uri="{FF2B5EF4-FFF2-40B4-BE49-F238E27FC236}">
              <a16:creationId xmlns:a16="http://schemas.microsoft.com/office/drawing/2014/main" id="{00000000-0008-0000-0200-0000C8000000}"/>
            </a:ext>
          </a:extLst>
        </xdr:cNvPr>
        <xdr:cNvSpPr txBox="1"/>
      </xdr:nvSpPr>
      <xdr:spPr>
        <a:xfrm>
          <a:off x="1816744" y="10272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150603</xdr:rowOff>
    </xdr:from>
    <xdr:ext cx="405111" cy="259045"/>
    <xdr:sp macro="" textlink="">
      <xdr:nvSpPr>
        <xdr:cNvPr id="201" name="n_4aveValue【体育館・プール】&#10;有形固定資産減価償却率">
          <a:extLst>
            <a:ext uri="{FF2B5EF4-FFF2-40B4-BE49-F238E27FC236}">
              <a16:creationId xmlns:a16="http://schemas.microsoft.com/office/drawing/2014/main" id="{00000000-0008-0000-0200-0000C9000000}"/>
            </a:ext>
          </a:extLst>
        </xdr:cNvPr>
        <xdr:cNvSpPr txBox="1"/>
      </xdr:nvSpPr>
      <xdr:spPr>
        <a:xfrm>
          <a:off x="927744" y="10266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103976</xdr:rowOff>
    </xdr:from>
    <xdr:ext cx="405111" cy="259045"/>
    <xdr:sp macro="" textlink="">
      <xdr:nvSpPr>
        <xdr:cNvPr id="202" name="n_1mainValue【体育館・プール】&#10;有形固定資産減価償却率">
          <a:extLst>
            <a:ext uri="{FF2B5EF4-FFF2-40B4-BE49-F238E27FC236}">
              <a16:creationId xmlns:a16="http://schemas.microsoft.com/office/drawing/2014/main" id="{00000000-0008-0000-0200-0000CA000000}"/>
            </a:ext>
          </a:extLst>
        </xdr:cNvPr>
        <xdr:cNvSpPr txBox="1"/>
      </xdr:nvSpPr>
      <xdr:spPr>
        <a:xfrm>
          <a:off x="3582044" y="107338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72951</xdr:rowOff>
    </xdr:from>
    <xdr:ext cx="405111" cy="259045"/>
    <xdr:sp macro="" textlink="">
      <xdr:nvSpPr>
        <xdr:cNvPr id="203" name="n_2mainValue【体育館・プール】&#10;有形固定資産減価償却率">
          <a:extLst>
            <a:ext uri="{FF2B5EF4-FFF2-40B4-BE49-F238E27FC236}">
              <a16:creationId xmlns:a16="http://schemas.microsoft.com/office/drawing/2014/main" id="{00000000-0008-0000-0200-0000CB000000}"/>
            </a:ext>
          </a:extLst>
        </xdr:cNvPr>
        <xdr:cNvSpPr txBox="1"/>
      </xdr:nvSpPr>
      <xdr:spPr>
        <a:xfrm>
          <a:off x="2705744" y="10874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40294</xdr:rowOff>
    </xdr:from>
    <xdr:ext cx="405111" cy="259045"/>
    <xdr:sp macro="" textlink="">
      <xdr:nvSpPr>
        <xdr:cNvPr id="204" name="n_3mainValue【体育館・プール】&#10;有形固定資産減価償却率">
          <a:extLst>
            <a:ext uri="{FF2B5EF4-FFF2-40B4-BE49-F238E27FC236}">
              <a16:creationId xmlns:a16="http://schemas.microsoft.com/office/drawing/2014/main" id="{00000000-0008-0000-0200-0000CC000000}"/>
            </a:ext>
          </a:extLst>
        </xdr:cNvPr>
        <xdr:cNvSpPr txBox="1"/>
      </xdr:nvSpPr>
      <xdr:spPr>
        <a:xfrm>
          <a:off x="1816744" y="10841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7637</xdr:rowOff>
    </xdr:from>
    <xdr:ext cx="405111" cy="259045"/>
    <xdr:sp macro="" textlink="">
      <xdr:nvSpPr>
        <xdr:cNvPr id="205" name="n_4mainValue【体育館・プール】&#10;有形固定資産減価償却率">
          <a:extLst>
            <a:ext uri="{FF2B5EF4-FFF2-40B4-BE49-F238E27FC236}">
              <a16:creationId xmlns:a16="http://schemas.microsoft.com/office/drawing/2014/main" id="{00000000-0008-0000-0200-0000CD000000}"/>
            </a:ext>
          </a:extLst>
        </xdr:cNvPr>
        <xdr:cNvSpPr txBox="1"/>
      </xdr:nvSpPr>
      <xdr:spPr>
        <a:xfrm>
          <a:off x="927744" y="10808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00000000-0008-0000-0200-0000CE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00000000-0008-0000-0200-0000CF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00000000-0008-0000-0200-0000D0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200-0000D1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200-0000D2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200-0000D3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200-0000D4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0000000-0008-0000-0200-0000D5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0000000-0008-0000-0200-0000D6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00000000-0008-0000-0200-0000D7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00000000-0008-0000-0200-0000D8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00000000-0008-0000-0200-0000D9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00000000-0008-0000-0200-0000DA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00000000-0008-0000-0200-0000DB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00000000-0008-0000-0200-0000DC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00000000-0008-0000-0200-0000DD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00000000-0008-0000-0200-0000DE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00000000-0008-0000-0200-0000DF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00000000-0008-0000-0200-0000E0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00000000-0008-0000-0200-0000E1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00000000-0008-0000-0200-0000E2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00000000-0008-0000-0200-0000E3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00000000-0008-0000-0200-0000E4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158877</xdr:rowOff>
    </xdr:from>
    <xdr:to>
      <xdr:col>54</xdr:col>
      <xdr:colOff>189865</xdr:colOff>
      <xdr:row>64</xdr:row>
      <xdr:rowOff>72390</xdr:rowOff>
    </xdr:to>
    <xdr:cxnSp macro="">
      <xdr:nvCxnSpPr>
        <xdr:cNvPr id="229" name="直線コネクタ 228">
          <a:extLst>
            <a:ext uri="{FF2B5EF4-FFF2-40B4-BE49-F238E27FC236}">
              <a16:creationId xmlns:a16="http://schemas.microsoft.com/office/drawing/2014/main" id="{00000000-0008-0000-0200-0000E5000000}"/>
            </a:ext>
          </a:extLst>
        </xdr:cNvPr>
        <xdr:cNvCxnSpPr/>
      </xdr:nvCxnSpPr>
      <xdr:spPr>
        <a:xfrm flipV="1">
          <a:off x="10476865" y="9760077"/>
          <a:ext cx="0" cy="1285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76217</xdr:rowOff>
    </xdr:from>
    <xdr:ext cx="469744" cy="259045"/>
    <xdr:sp macro="" textlink="">
      <xdr:nvSpPr>
        <xdr:cNvPr id="230" name="【体育館・プール】&#10;一人当たり面積最小値テキスト">
          <a:extLst>
            <a:ext uri="{FF2B5EF4-FFF2-40B4-BE49-F238E27FC236}">
              <a16:creationId xmlns:a16="http://schemas.microsoft.com/office/drawing/2014/main" id="{00000000-0008-0000-0200-0000E6000000}"/>
            </a:ext>
          </a:extLst>
        </xdr:cNvPr>
        <xdr:cNvSpPr txBox="1"/>
      </xdr:nvSpPr>
      <xdr:spPr>
        <a:xfrm>
          <a:off x="10515600" y="11049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72390</xdr:rowOff>
    </xdr:from>
    <xdr:to>
      <xdr:col>55</xdr:col>
      <xdr:colOff>88900</xdr:colOff>
      <xdr:row>64</xdr:row>
      <xdr:rowOff>72390</xdr:rowOff>
    </xdr:to>
    <xdr:cxnSp macro="">
      <xdr:nvCxnSpPr>
        <xdr:cNvPr id="231" name="直線コネクタ 230">
          <a:extLst>
            <a:ext uri="{FF2B5EF4-FFF2-40B4-BE49-F238E27FC236}">
              <a16:creationId xmlns:a16="http://schemas.microsoft.com/office/drawing/2014/main" id="{00000000-0008-0000-0200-0000E7000000}"/>
            </a:ext>
          </a:extLst>
        </xdr:cNvPr>
        <xdr:cNvCxnSpPr/>
      </xdr:nvCxnSpPr>
      <xdr:spPr>
        <a:xfrm>
          <a:off x="10388600" y="11045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105554</xdr:rowOff>
    </xdr:from>
    <xdr:ext cx="469744" cy="259045"/>
    <xdr:sp macro="" textlink="">
      <xdr:nvSpPr>
        <xdr:cNvPr id="232" name="【体育館・プール】&#10;一人当たり面積最大値テキスト">
          <a:extLst>
            <a:ext uri="{FF2B5EF4-FFF2-40B4-BE49-F238E27FC236}">
              <a16:creationId xmlns:a16="http://schemas.microsoft.com/office/drawing/2014/main" id="{00000000-0008-0000-0200-0000E8000000}"/>
            </a:ext>
          </a:extLst>
        </xdr:cNvPr>
        <xdr:cNvSpPr txBox="1"/>
      </xdr:nvSpPr>
      <xdr:spPr>
        <a:xfrm>
          <a:off x="10515600" y="9535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158877</xdr:rowOff>
    </xdr:from>
    <xdr:to>
      <xdr:col>55</xdr:col>
      <xdr:colOff>88900</xdr:colOff>
      <xdr:row>56</xdr:row>
      <xdr:rowOff>158877</xdr:rowOff>
    </xdr:to>
    <xdr:cxnSp macro="">
      <xdr:nvCxnSpPr>
        <xdr:cNvPr id="233" name="直線コネクタ 232">
          <a:extLst>
            <a:ext uri="{FF2B5EF4-FFF2-40B4-BE49-F238E27FC236}">
              <a16:creationId xmlns:a16="http://schemas.microsoft.com/office/drawing/2014/main" id="{00000000-0008-0000-0200-0000E9000000}"/>
            </a:ext>
          </a:extLst>
        </xdr:cNvPr>
        <xdr:cNvCxnSpPr/>
      </xdr:nvCxnSpPr>
      <xdr:spPr>
        <a:xfrm>
          <a:off x="10388600" y="9760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163720</xdr:rowOff>
    </xdr:from>
    <xdr:ext cx="469744" cy="259045"/>
    <xdr:sp macro="" textlink="">
      <xdr:nvSpPr>
        <xdr:cNvPr id="234" name="【体育館・プール】&#10;一人当たり面積平均値テキスト">
          <a:extLst>
            <a:ext uri="{FF2B5EF4-FFF2-40B4-BE49-F238E27FC236}">
              <a16:creationId xmlns:a16="http://schemas.microsoft.com/office/drawing/2014/main" id="{00000000-0008-0000-0200-0000EA000000}"/>
            </a:ext>
          </a:extLst>
        </xdr:cNvPr>
        <xdr:cNvSpPr txBox="1"/>
      </xdr:nvSpPr>
      <xdr:spPr>
        <a:xfrm>
          <a:off x="10515600" y="10622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140843</xdr:rowOff>
    </xdr:from>
    <xdr:to>
      <xdr:col>55</xdr:col>
      <xdr:colOff>50800</xdr:colOff>
      <xdr:row>63</xdr:row>
      <xdr:rowOff>70993</xdr:rowOff>
    </xdr:to>
    <xdr:sp macro="" textlink="">
      <xdr:nvSpPr>
        <xdr:cNvPr id="235" name="フローチャート: 判断 234">
          <a:extLst>
            <a:ext uri="{FF2B5EF4-FFF2-40B4-BE49-F238E27FC236}">
              <a16:creationId xmlns:a16="http://schemas.microsoft.com/office/drawing/2014/main" id="{00000000-0008-0000-0200-0000EB000000}"/>
            </a:ext>
          </a:extLst>
        </xdr:cNvPr>
        <xdr:cNvSpPr/>
      </xdr:nvSpPr>
      <xdr:spPr>
        <a:xfrm>
          <a:off x="10426700" y="1077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145034</xdr:rowOff>
    </xdr:from>
    <xdr:to>
      <xdr:col>50</xdr:col>
      <xdr:colOff>165100</xdr:colOff>
      <xdr:row>63</xdr:row>
      <xdr:rowOff>75184</xdr:rowOff>
    </xdr:to>
    <xdr:sp macro="" textlink="">
      <xdr:nvSpPr>
        <xdr:cNvPr id="236" name="フローチャート: 判断 235">
          <a:extLst>
            <a:ext uri="{FF2B5EF4-FFF2-40B4-BE49-F238E27FC236}">
              <a16:creationId xmlns:a16="http://schemas.microsoft.com/office/drawing/2014/main" id="{00000000-0008-0000-0200-0000EC000000}"/>
            </a:ext>
          </a:extLst>
        </xdr:cNvPr>
        <xdr:cNvSpPr/>
      </xdr:nvSpPr>
      <xdr:spPr>
        <a:xfrm>
          <a:off x="9588500" y="10774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158750</xdr:rowOff>
    </xdr:from>
    <xdr:to>
      <xdr:col>46</xdr:col>
      <xdr:colOff>38100</xdr:colOff>
      <xdr:row>63</xdr:row>
      <xdr:rowOff>88900</xdr:rowOff>
    </xdr:to>
    <xdr:sp macro="" textlink="">
      <xdr:nvSpPr>
        <xdr:cNvPr id="237" name="フローチャート: 判断 236">
          <a:extLst>
            <a:ext uri="{FF2B5EF4-FFF2-40B4-BE49-F238E27FC236}">
              <a16:creationId xmlns:a16="http://schemas.microsoft.com/office/drawing/2014/main" id="{00000000-0008-0000-0200-0000ED000000}"/>
            </a:ext>
          </a:extLst>
        </xdr:cNvPr>
        <xdr:cNvSpPr/>
      </xdr:nvSpPr>
      <xdr:spPr>
        <a:xfrm>
          <a:off x="8699500" y="10788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130937</xdr:rowOff>
    </xdr:from>
    <xdr:to>
      <xdr:col>41</xdr:col>
      <xdr:colOff>101600</xdr:colOff>
      <xdr:row>63</xdr:row>
      <xdr:rowOff>61087</xdr:rowOff>
    </xdr:to>
    <xdr:sp macro="" textlink="">
      <xdr:nvSpPr>
        <xdr:cNvPr id="238" name="フローチャート: 判断 237">
          <a:extLst>
            <a:ext uri="{FF2B5EF4-FFF2-40B4-BE49-F238E27FC236}">
              <a16:creationId xmlns:a16="http://schemas.microsoft.com/office/drawing/2014/main" id="{00000000-0008-0000-0200-0000EE000000}"/>
            </a:ext>
          </a:extLst>
        </xdr:cNvPr>
        <xdr:cNvSpPr/>
      </xdr:nvSpPr>
      <xdr:spPr>
        <a:xfrm>
          <a:off x="7810500" y="10760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127508</xdr:rowOff>
    </xdr:from>
    <xdr:to>
      <xdr:col>36</xdr:col>
      <xdr:colOff>165100</xdr:colOff>
      <xdr:row>63</xdr:row>
      <xdr:rowOff>57658</xdr:rowOff>
    </xdr:to>
    <xdr:sp macro="" textlink="">
      <xdr:nvSpPr>
        <xdr:cNvPr id="239" name="フローチャート: 判断 238">
          <a:extLst>
            <a:ext uri="{FF2B5EF4-FFF2-40B4-BE49-F238E27FC236}">
              <a16:creationId xmlns:a16="http://schemas.microsoft.com/office/drawing/2014/main" id="{00000000-0008-0000-0200-0000EF000000}"/>
            </a:ext>
          </a:extLst>
        </xdr:cNvPr>
        <xdr:cNvSpPr/>
      </xdr:nvSpPr>
      <xdr:spPr>
        <a:xfrm>
          <a:off x="6921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200-0000F0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200-0000F1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200-0000F2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200-0000F3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200-0000F4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115697</xdr:rowOff>
    </xdr:from>
    <xdr:to>
      <xdr:col>55</xdr:col>
      <xdr:colOff>50800</xdr:colOff>
      <xdr:row>64</xdr:row>
      <xdr:rowOff>45847</xdr:rowOff>
    </xdr:to>
    <xdr:sp macro="" textlink="">
      <xdr:nvSpPr>
        <xdr:cNvPr id="245" name="楕円 244">
          <a:extLst>
            <a:ext uri="{FF2B5EF4-FFF2-40B4-BE49-F238E27FC236}">
              <a16:creationId xmlns:a16="http://schemas.microsoft.com/office/drawing/2014/main" id="{00000000-0008-0000-0200-0000F5000000}"/>
            </a:ext>
          </a:extLst>
        </xdr:cNvPr>
        <xdr:cNvSpPr/>
      </xdr:nvSpPr>
      <xdr:spPr>
        <a:xfrm>
          <a:off x="10426700" y="10917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30624</xdr:rowOff>
    </xdr:from>
    <xdr:ext cx="469744" cy="259045"/>
    <xdr:sp macro="" textlink="">
      <xdr:nvSpPr>
        <xdr:cNvPr id="246" name="【体育館・プール】&#10;一人当たり面積該当値テキスト">
          <a:extLst>
            <a:ext uri="{FF2B5EF4-FFF2-40B4-BE49-F238E27FC236}">
              <a16:creationId xmlns:a16="http://schemas.microsoft.com/office/drawing/2014/main" id="{00000000-0008-0000-0200-0000F6000000}"/>
            </a:ext>
          </a:extLst>
        </xdr:cNvPr>
        <xdr:cNvSpPr txBox="1"/>
      </xdr:nvSpPr>
      <xdr:spPr>
        <a:xfrm>
          <a:off x="10515600" y="10831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117221</xdr:rowOff>
    </xdr:from>
    <xdr:to>
      <xdr:col>50</xdr:col>
      <xdr:colOff>165100</xdr:colOff>
      <xdr:row>64</xdr:row>
      <xdr:rowOff>47371</xdr:rowOff>
    </xdr:to>
    <xdr:sp macro="" textlink="">
      <xdr:nvSpPr>
        <xdr:cNvPr id="247" name="楕円 246">
          <a:extLst>
            <a:ext uri="{FF2B5EF4-FFF2-40B4-BE49-F238E27FC236}">
              <a16:creationId xmlns:a16="http://schemas.microsoft.com/office/drawing/2014/main" id="{00000000-0008-0000-0200-0000F7000000}"/>
            </a:ext>
          </a:extLst>
        </xdr:cNvPr>
        <xdr:cNvSpPr/>
      </xdr:nvSpPr>
      <xdr:spPr>
        <a:xfrm>
          <a:off x="9588500" y="10918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166497</xdr:rowOff>
    </xdr:from>
    <xdr:to>
      <xdr:col>55</xdr:col>
      <xdr:colOff>0</xdr:colOff>
      <xdr:row>63</xdr:row>
      <xdr:rowOff>168021</xdr:rowOff>
    </xdr:to>
    <xdr:cxnSp macro="">
      <xdr:nvCxnSpPr>
        <xdr:cNvPr id="248" name="直線コネクタ 247">
          <a:extLst>
            <a:ext uri="{FF2B5EF4-FFF2-40B4-BE49-F238E27FC236}">
              <a16:creationId xmlns:a16="http://schemas.microsoft.com/office/drawing/2014/main" id="{00000000-0008-0000-0200-0000F8000000}"/>
            </a:ext>
          </a:extLst>
        </xdr:cNvPr>
        <xdr:cNvCxnSpPr/>
      </xdr:nvCxnSpPr>
      <xdr:spPr>
        <a:xfrm flipV="1">
          <a:off x="9639300" y="10967847"/>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101981</xdr:rowOff>
    </xdr:from>
    <xdr:to>
      <xdr:col>46</xdr:col>
      <xdr:colOff>38100</xdr:colOff>
      <xdr:row>64</xdr:row>
      <xdr:rowOff>32131</xdr:rowOff>
    </xdr:to>
    <xdr:sp macro="" textlink="">
      <xdr:nvSpPr>
        <xdr:cNvPr id="249" name="楕円 248">
          <a:extLst>
            <a:ext uri="{FF2B5EF4-FFF2-40B4-BE49-F238E27FC236}">
              <a16:creationId xmlns:a16="http://schemas.microsoft.com/office/drawing/2014/main" id="{00000000-0008-0000-0200-0000F9000000}"/>
            </a:ext>
          </a:extLst>
        </xdr:cNvPr>
        <xdr:cNvSpPr/>
      </xdr:nvSpPr>
      <xdr:spPr>
        <a:xfrm>
          <a:off x="8699500" y="10903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152781</xdr:rowOff>
    </xdr:from>
    <xdr:to>
      <xdr:col>50</xdr:col>
      <xdr:colOff>114300</xdr:colOff>
      <xdr:row>63</xdr:row>
      <xdr:rowOff>168021</xdr:rowOff>
    </xdr:to>
    <xdr:cxnSp macro="">
      <xdr:nvCxnSpPr>
        <xdr:cNvPr id="250" name="直線コネクタ 249">
          <a:extLst>
            <a:ext uri="{FF2B5EF4-FFF2-40B4-BE49-F238E27FC236}">
              <a16:creationId xmlns:a16="http://schemas.microsoft.com/office/drawing/2014/main" id="{00000000-0008-0000-0200-0000FA000000}"/>
            </a:ext>
          </a:extLst>
        </xdr:cNvPr>
        <xdr:cNvCxnSpPr/>
      </xdr:nvCxnSpPr>
      <xdr:spPr>
        <a:xfrm>
          <a:off x="8750300" y="10954131"/>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104267</xdr:rowOff>
    </xdr:from>
    <xdr:to>
      <xdr:col>41</xdr:col>
      <xdr:colOff>101600</xdr:colOff>
      <xdr:row>64</xdr:row>
      <xdr:rowOff>34417</xdr:rowOff>
    </xdr:to>
    <xdr:sp macro="" textlink="">
      <xdr:nvSpPr>
        <xdr:cNvPr id="251" name="楕円 250">
          <a:extLst>
            <a:ext uri="{FF2B5EF4-FFF2-40B4-BE49-F238E27FC236}">
              <a16:creationId xmlns:a16="http://schemas.microsoft.com/office/drawing/2014/main" id="{00000000-0008-0000-0200-0000FB000000}"/>
            </a:ext>
          </a:extLst>
        </xdr:cNvPr>
        <xdr:cNvSpPr/>
      </xdr:nvSpPr>
      <xdr:spPr>
        <a:xfrm>
          <a:off x="7810500" y="10905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152781</xdr:rowOff>
    </xdr:from>
    <xdr:to>
      <xdr:col>45</xdr:col>
      <xdr:colOff>177800</xdr:colOff>
      <xdr:row>63</xdr:row>
      <xdr:rowOff>155067</xdr:rowOff>
    </xdr:to>
    <xdr:cxnSp macro="">
      <xdr:nvCxnSpPr>
        <xdr:cNvPr id="252" name="直線コネクタ 251">
          <a:extLst>
            <a:ext uri="{FF2B5EF4-FFF2-40B4-BE49-F238E27FC236}">
              <a16:creationId xmlns:a16="http://schemas.microsoft.com/office/drawing/2014/main" id="{00000000-0008-0000-0200-0000FC000000}"/>
            </a:ext>
          </a:extLst>
        </xdr:cNvPr>
        <xdr:cNvCxnSpPr/>
      </xdr:nvCxnSpPr>
      <xdr:spPr>
        <a:xfrm flipV="1">
          <a:off x="7861300" y="10954131"/>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106172</xdr:rowOff>
    </xdr:from>
    <xdr:to>
      <xdr:col>36</xdr:col>
      <xdr:colOff>165100</xdr:colOff>
      <xdr:row>64</xdr:row>
      <xdr:rowOff>36322</xdr:rowOff>
    </xdr:to>
    <xdr:sp macro="" textlink="">
      <xdr:nvSpPr>
        <xdr:cNvPr id="253" name="楕円 252">
          <a:extLst>
            <a:ext uri="{FF2B5EF4-FFF2-40B4-BE49-F238E27FC236}">
              <a16:creationId xmlns:a16="http://schemas.microsoft.com/office/drawing/2014/main" id="{00000000-0008-0000-0200-0000FD000000}"/>
            </a:ext>
          </a:extLst>
        </xdr:cNvPr>
        <xdr:cNvSpPr/>
      </xdr:nvSpPr>
      <xdr:spPr>
        <a:xfrm>
          <a:off x="6921500" y="10907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155067</xdr:rowOff>
    </xdr:from>
    <xdr:to>
      <xdr:col>41</xdr:col>
      <xdr:colOff>50800</xdr:colOff>
      <xdr:row>63</xdr:row>
      <xdr:rowOff>156972</xdr:rowOff>
    </xdr:to>
    <xdr:cxnSp macro="">
      <xdr:nvCxnSpPr>
        <xdr:cNvPr id="254" name="直線コネクタ 253">
          <a:extLst>
            <a:ext uri="{FF2B5EF4-FFF2-40B4-BE49-F238E27FC236}">
              <a16:creationId xmlns:a16="http://schemas.microsoft.com/office/drawing/2014/main" id="{00000000-0008-0000-0200-0000FE000000}"/>
            </a:ext>
          </a:extLst>
        </xdr:cNvPr>
        <xdr:cNvCxnSpPr/>
      </xdr:nvCxnSpPr>
      <xdr:spPr>
        <a:xfrm flipV="1">
          <a:off x="6972300" y="10956417"/>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91711</xdr:rowOff>
    </xdr:from>
    <xdr:ext cx="469744" cy="259045"/>
    <xdr:sp macro="" textlink="">
      <xdr:nvSpPr>
        <xdr:cNvPr id="255" name="n_1aveValue【体育館・プール】&#10;一人当たり面積">
          <a:extLst>
            <a:ext uri="{FF2B5EF4-FFF2-40B4-BE49-F238E27FC236}">
              <a16:creationId xmlns:a16="http://schemas.microsoft.com/office/drawing/2014/main" id="{00000000-0008-0000-0200-0000FF000000}"/>
            </a:ext>
          </a:extLst>
        </xdr:cNvPr>
        <xdr:cNvSpPr txBox="1"/>
      </xdr:nvSpPr>
      <xdr:spPr>
        <a:xfrm>
          <a:off x="9391727" y="10550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105427</xdr:rowOff>
    </xdr:from>
    <xdr:ext cx="469744" cy="259045"/>
    <xdr:sp macro="" textlink="">
      <xdr:nvSpPr>
        <xdr:cNvPr id="256" name="n_2aveValue【体育館・プール】&#10;一人当たり面積">
          <a:extLst>
            <a:ext uri="{FF2B5EF4-FFF2-40B4-BE49-F238E27FC236}">
              <a16:creationId xmlns:a16="http://schemas.microsoft.com/office/drawing/2014/main" id="{00000000-0008-0000-0200-000000010000}"/>
            </a:ext>
          </a:extLst>
        </xdr:cNvPr>
        <xdr:cNvSpPr txBox="1"/>
      </xdr:nvSpPr>
      <xdr:spPr>
        <a:xfrm>
          <a:off x="8515427" y="10563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77614</xdr:rowOff>
    </xdr:from>
    <xdr:ext cx="469744" cy="259045"/>
    <xdr:sp macro="" textlink="">
      <xdr:nvSpPr>
        <xdr:cNvPr id="257" name="n_3aveValue【体育館・プール】&#10;一人当たり面積">
          <a:extLst>
            <a:ext uri="{FF2B5EF4-FFF2-40B4-BE49-F238E27FC236}">
              <a16:creationId xmlns:a16="http://schemas.microsoft.com/office/drawing/2014/main" id="{00000000-0008-0000-0200-000001010000}"/>
            </a:ext>
          </a:extLst>
        </xdr:cNvPr>
        <xdr:cNvSpPr txBox="1"/>
      </xdr:nvSpPr>
      <xdr:spPr>
        <a:xfrm>
          <a:off x="7626427" y="10536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74185</xdr:rowOff>
    </xdr:from>
    <xdr:ext cx="469744" cy="259045"/>
    <xdr:sp macro="" textlink="">
      <xdr:nvSpPr>
        <xdr:cNvPr id="258" name="n_4aveValue【体育館・プール】&#10;一人当たり面積">
          <a:extLst>
            <a:ext uri="{FF2B5EF4-FFF2-40B4-BE49-F238E27FC236}">
              <a16:creationId xmlns:a16="http://schemas.microsoft.com/office/drawing/2014/main" id="{00000000-0008-0000-0200-000002010000}"/>
            </a:ext>
          </a:extLst>
        </xdr:cNvPr>
        <xdr:cNvSpPr txBox="1"/>
      </xdr:nvSpPr>
      <xdr:spPr>
        <a:xfrm>
          <a:off x="67374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38498</xdr:rowOff>
    </xdr:from>
    <xdr:ext cx="469744" cy="259045"/>
    <xdr:sp macro="" textlink="">
      <xdr:nvSpPr>
        <xdr:cNvPr id="259" name="n_1mainValue【体育館・プール】&#10;一人当たり面積">
          <a:extLst>
            <a:ext uri="{FF2B5EF4-FFF2-40B4-BE49-F238E27FC236}">
              <a16:creationId xmlns:a16="http://schemas.microsoft.com/office/drawing/2014/main" id="{00000000-0008-0000-0200-000003010000}"/>
            </a:ext>
          </a:extLst>
        </xdr:cNvPr>
        <xdr:cNvSpPr txBox="1"/>
      </xdr:nvSpPr>
      <xdr:spPr>
        <a:xfrm>
          <a:off x="9391727" y="11011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23258</xdr:rowOff>
    </xdr:from>
    <xdr:ext cx="469744" cy="259045"/>
    <xdr:sp macro="" textlink="">
      <xdr:nvSpPr>
        <xdr:cNvPr id="260" name="n_2mainValue【体育館・プール】&#10;一人当たり面積">
          <a:extLst>
            <a:ext uri="{FF2B5EF4-FFF2-40B4-BE49-F238E27FC236}">
              <a16:creationId xmlns:a16="http://schemas.microsoft.com/office/drawing/2014/main" id="{00000000-0008-0000-0200-000004010000}"/>
            </a:ext>
          </a:extLst>
        </xdr:cNvPr>
        <xdr:cNvSpPr txBox="1"/>
      </xdr:nvSpPr>
      <xdr:spPr>
        <a:xfrm>
          <a:off x="8515427" y="10996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25544</xdr:rowOff>
    </xdr:from>
    <xdr:ext cx="469744" cy="259045"/>
    <xdr:sp macro="" textlink="">
      <xdr:nvSpPr>
        <xdr:cNvPr id="261" name="n_3mainValue【体育館・プール】&#10;一人当たり面積">
          <a:extLst>
            <a:ext uri="{FF2B5EF4-FFF2-40B4-BE49-F238E27FC236}">
              <a16:creationId xmlns:a16="http://schemas.microsoft.com/office/drawing/2014/main" id="{00000000-0008-0000-0200-000005010000}"/>
            </a:ext>
          </a:extLst>
        </xdr:cNvPr>
        <xdr:cNvSpPr txBox="1"/>
      </xdr:nvSpPr>
      <xdr:spPr>
        <a:xfrm>
          <a:off x="7626427" y="10998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27449</xdr:rowOff>
    </xdr:from>
    <xdr:ext cx="469744" cy="259045"/>
    <xdr:sp macro="" textlink="">
      <xdr:nvSpPr>
        <xdr:cNvPr id="262" name="n_4mainValue【体育館・プール】&#10;一人当たり面積">
          <a:extLst>
            <a:ext uri="{FF2B5EF4-FFF2-40B4-BE49-F238E27FC236}">
              <a16:creationId xmlns:a16="http://schemas.microsoft.com/office/drawing/2014/main" id="{00000000-0008-0000-0200-000006010000}"/>
            </a:ext>
          </a:extLst>
        </xdr:cNvPr>
        <xdr:cNvSpPr txBox="1"/>
      </xdr:nvSpPr>
      <xdr:spPr>
        <a:xfrm>
          <a:off x="6737427" y="11000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00000000-0008-0000-0200-000007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0000000-0008-0000-0200-000008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00000000-0008-0000-0200-000009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00000000-0008-0000-0200-00000A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00000000-0008-0000-0200-00000B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200-00000C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200-00000D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00000000-0008-0000-0200-00000E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00000000-0008-0000-0200-00000F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00000000-0008-0000-0200-000010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00000000-0008-0000-0200-000011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a:extLst>
            <a:ext uri="{FF2B5EF4-FFF2-40B4-BE49-F238E27FC236}">
              <a16:creationId xmlns:a16="http://schemas.microsoft.com/office/drawing/2014/main" id="{00000000-0008-0000-0200-00001201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5" name="テキスト ボックス 274">
          <a:extLst>
            <a:ext uri="{FF2B5EF4-FFF2-40B4-BE49-F238E27FC236}">
              <a16:creationId xmlns:a16="http://schemas.microsoft.com/office/drawing/2014/main" id="{00000000-0008-0000-0200-000013010000}"/>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a:extLst>
            <a:ext uri="{FF2B5EF4-FFF2-40B4-BE49-F238E27FC236}">
              <a16:creationId xmlns:a16="http://schemas.microsoft.com/office/drawing/2014/main" id="{00000000-0008-0000-0200-00001401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a:extLst>
            <a:ext uri="{FF2B5EF4-FFF2-40B4-BE49-F238E27FC236}">
              <a16:creationId xmlns:a16="http://schemas.microsoft.com/office/drawing/2014/main" id="{00000000-0008-0000-0200-00001501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a:extLst>
            <a:ext uri="{FF2B5EF4-FFF2-40B4-BE49-F238E27FC236}">
              <a16:creationId xmlns:a16="http://schemas.microsoft.com/office/drawing/2014/main" id="{00000000-0008-0000-0200-00001601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a:extLst>
            <a:ext uri="{FF2B5EF4-FFF2-40B4-BE49-F238E27FC236}">
              <a16:creationId xmlns:a16="http://schemas.microsoft.com/office/drawing/2014/main" id="{00000000-0008-0000-0200-00001701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a:extLst>
            <a:ext uri="{FF2B5EF4-FFF2-40B4-BE49-F238E27FC236}">
              <a16:creationId xmlns:a16="http://schemas.microsoft.com/office/drawing/2014/main" id="{00000000-0008-0000-0200-00001801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a:extLst>
            <a:ext uri="{FF2B5EF4-FFF2-40B4-BE49-F238E27FC236}">
              <a16:creationId xmlns:a16="http://schemas.microsoft.com/office/drawing/2014/main" id="{00000000-0008-0000-0200-00001901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a:extLst>
            <a:ext uri="{FF2B5EF4-FFF2-40B4-BE49-F238E27FC236}">
              <a16:creationId xmlns:a16="http://schemas.microsoft.com/office/drawing/2014/main" id="{00000000-0008-0000-0200-00001A01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a:extLst>
            <a:ext uri="{FF2B5EF4-FFF2-40B4-BE49-F238E27FC236}">
              <a16:creationId xmlns:a16="http://schemas.microsoft.com/office/drawing/2014/main" id="{00000000-0008-0000-0200-00001B01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a:extLst>
            <a:ext uri="{FF2B5EF4-FFF2-40B4-BE49-F238E27FC236}">
              <a16:creationId xmlns:a16="http://schemas.microsoft.com/office/drawing/2014/main" id="{00000000-0008-0000-0200-00001C01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5" name="テキスト ボックス 284">
          <a:extLst>
            <a:ext uri="{FF2B5EF4-FFF2-40B4-BE49-F238E27FC236}">
              <a16:creationId xmlns:a16="http://schemas.microsoft.com/office/drawing/2014/main" id="{00000000-0008-0000-0200-00001D01000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00000000-0008-0000-0200-00001E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a:extLst>
            <a:ext uri="{FF2B5EF4-FFF2-40B4-BE49-F238E27FC236}">
              <a16:creationId xmlns:a16="http://schemas.microsoft.com/office/drawing/2014/main" id="{00000000-0008-0000-0200-00001F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123008</xdr:rowOff>
    </xdr:from>
    <xdr:to>
      <xdr:col>24</xdr:col>
      <xdr:colOff>62865</xdr:colOff>
      <xdr:row>86</xdr:row>
      <xdr:rowOff>168729</xdr:rowOff>
    </xdr:to>
    <xdr:cxnSp macro="">
      <xdr:nvCxnSpPr>
        <xdr:cNvPr id="288" name="直線コネクタ 287">
          <a:extLst>
            <a:ext uri="{FF2B5EF4-FFF2-40B4-BE49-F238E27FC236}">
              <a16:creationId xmlns:a16="http://schemas.microsoft.com/office/drawing/2014/main" id="{00000000-0008-0000-0200-000020010000}"/>
            </a:ext>
          </a:extLst>
        </xdr:cNvPr>
        <xdr:cNvCxnSpPr/>
      </xdr:nvCxnSpPr>
      <xdr:spPr>
        <a:xfrm flipV="1">
          <a:off x="4634865" y="13496108"/>
          <a:ext cx="0" cy="1417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9" name="【福祉施設】&#10;有形固定資産減価償却率最小値テキスト">
          <a:extLst>
            <a:ext uri="{FF2B5EF4-FFF2-40B4-BE49-F238E27FC236}">
              <a16:creationId xmlns:a16="http://schemas.microsoft.com/office/drawing/2014/main" id="{00000000-0008-0000-0200-000021010000}"/>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0" name="直線コネクタ 289">
          <a:extLst>
            <a:ext uri="{FF2B5EF4-FFF2-40B4-BE49-F238E27FC236}">
              <a16:creationId xmlns:a16="http://schemas.microsoft.com/office/drawing/2014/main" id="{00000000-0008-0000-0200-000022010000}"/>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69685</xdr:rowOff>
    </xdr:from>
    <xdr:ext cx="405111" cy="259045"/>
    <xdr:sp macro="" textlink="">
      <xdr:nvSpPr>
        <xdr:cNvPr id="291" name="【福祉施設】&#10;有形固定資産減価償却率最大値テキスト">
          <a:extLst>
            <a:ext uri="{FF2B5EF4-FFF2-40B4-BE49-F238E27FC236}">
              <a16:creationId xmlns:a16="http://schemas.microsoft.com/office/drawing/2014/main" id="{00000000-0008-0000-0200-000023010000}"/>
            </a:ext>
          </a:extLst>
        </xdr:cNvPr>
        <xdr:cNvSpPr txBox="1"/>
      </xdr:nvSpPr>
      <xdr:spPr>
        <a:xfrm>
          <a:off x="4673600" y="13271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123008</xdr:rowOff>
    </xdr:from>
    <xdr:to>
      <xdr:col>24</xdr:col>
      <xdr:colOff>152400</xdr:colOff>
      <xdr:row>78</xdr:row>
      <xdr:rowOff>123008</xdr:rowOff>
    </xdr:to>
    <xdr:cxnSp macro="">
      <xdr:nvCxnSpPr>
        <xdr:cNvPr id="292" name="直線コネクタ 291">
          <a:extLst>
            <a:ext uri="{FF2B5EF4-FFF2-40B4-BE49-F238E27FC236}">
              <a16:creationId xmlns:a16="http://schemas.microsoft.com/office/drawing/2014/main" id="{00000000-0008-0000-0200-000024010000}"/>
            </a:ext>
          </a:extLst>
        </xdr:cNvPr>
        <xdr:cNvCxnSpPr/>
      </xdr:nvCxnSpPr>
      <xdr:spPr>
        <a:xfrm>
          <a:off x="4546600" y="13496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75128</xdr:rowOff>
    </xdr:from>
    <xdr:ext cx="405111" cy="259045"/>
    <xdr:sp macro="" textlink="">
      <xdr:nvSpPr>
        <xdr:cNvPr id="293" name="【福祉施設】&#10;有形固定資産減価償却率平均値テキスト">
          <a:extLst>
            <a:ext uri="{FF2B5EF4-FFF2-40B4-BE49-F238E27FC236}">
              <a16:creationId xmlns:a16="http://schemas.microsoft.com/office/drawing/2014/main" id="{00000000-0008-0000-0200-000025010000}"/>
            </a:ext>
          </a:extLst>
        </xdr:cNvPr>
        <xdr:cNvSpPr txBox="1"/>
      </xdr:nvSpPr>
      <xdr:spPr>
        <a:xfrm>
          <a:off x="4673600" y="143054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96701</xdr:rowOff>
    </xdr:from>
    <xdr:to>
      <xdr:col>24</xdr:col>
      <xdr:colOff>114300</xdr:colOff>
      <xdr:row>84</xdr:row>
      <xdr:rowOff>26851</xdr:rowOff>
    </xdr:to>
    <xdr:sp macro="" textlink="">
      <xdr:nvSpPr>
        <xdr:cNvPr id="294" name="フローチャート: 判断 293">
          <a:extLst>
            <a:ext uri="{FF2B5EF4-FFF2-40B4-BE49-F238E27FC236}">
              <a16:creationId xmlns:a16="http://schemas.microsoft.com/office/drawing/2014/main" id="{00000000-0008-0000-0200-000026010000}"/>
            </a:ext>
          </a:extLst>
        </xdr:cNvPr>
        <xdr:cNvSpPr/>
      </xdr:nvSpPr>
      <xdr:spPr>
        <a:xfrm>
          <a:off x="4584700" y="1432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72208</xdr:rowOff>
    </xdr:from>
    <xdr:to>
      <xdr:col>20</xdr:col>
      <xdr:colOff>38100</xdr:colOff>
      <xdr:row>84</xdr:row>
      <xdr:rowOff>2358</xdr:rowOff>
    </xdr:to>
    <xdr:sp macro="" textlink="">
      <xdr:nvSpPr>
        <xdr:cNvPr id="295" name="フローチャート: 判断 294">
          <a:extLst>
            <a:ext uri="{FF2B5EF4-FFF2-40B4-BE49-F238E27FC236}">
              <a16:creationId xmlns:a16="http://schemas.microsoft.com/office/drawing/2014/main" id="{00000000-0008-0000-0200-000027010000}"/>
            </a:ext>
          </a:extLst>
        </xdr:cNvPr>
        <xdr:cNvSpPr/>
      </xdr:nvSpPr>
      <xdr:spPr>
        <a:xfrm>
          <a:off x="3746500" y="1430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36286</xdr:rowOff>
    </xdr:from>
    <xdr:to>
      <xdr:col>15</xdr:col>
      <xdr:colOff>101600</xdr:colOff>
      <xdr:row>83</xdr:row>
      <xdr:rowOff>137886</xdr:rowOff>
    </xdr:to>
    <xdr:sp macro="" textlink="">
      <xdr:nvSpPr>
        <xdr:cNvPr id="296" name="フローチャート: 判断 295">
          <a:extLst>
            <a:ext uri="{FF2B5EF4-FFF2-40B4-BE49-F238E27FC236}">
              <a16:creationId xmlns:a16="http://schemas.microsoft.com/office/drawing/2014/main" id="{00000000-0008-0000-0200-000028010000}"/>
            </a:ext>
          </a:extLst>
        </xdr:cNvPr>
        <xdr:cNvSpPr/>
      </xdr:nvSpPr>
      <xdr:spPr>
        <a:xfrm>
          <a:off x="2857500" y="1426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42818</xdr:rowOff>
    </xdr:from>
    <xdr:to>
      <xdr:col>10</xdr:col>
      <xdr:colOff>165100</xdr:colOff>
      <xdr:row>83</xdr:row>
      <xdr:rowOff>144418</xdr:rowOff>
    </xdr:to>
    <xdr:sp macro="" textlink="">
      <xdr:nvSpPr>
        <xdr:cNvPr id="297" name="フローチャート: 判断 296">
          <a:extLst>
            <a:ext uri="{FF2B5EF4-FFF2-40B4-BE49-F238E27FC236}">
              <a16:creationId xmlns:a16="http://schemas.microsoft.com/office/drawing/2014/main" id="{00000000-0008-0000-0200-000029010000}"/>
            </a:ext>
          </a:extLst>
        </xdr:cNvPr>
        <xdr:cNvSpPr/>
      </xdr:nvSpPr>
      <xdr:spPr>
        <a:xfrm>
          <a:off x="1968500" y="1427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26488</xdr:rowOff>
    </xdr:from>
    <xdr:to>
      <xdr:col>6</xdr:col>
      <xdr:colOff>38100</xdr:colOff>
      <xdr:row>83</xdr:row>
      <xdr:rowOff>128088</xdr:rowOff>
    </xdr:to>
    <xdr:sp macro="" textlink="">
      <xdr:nvSpPr>
        <xdr:cNvPr id="298" name="フローチャート: 判断 297">
          <a:extLst>
            <a:ext uri="{FF2B5EF4-FFF2-40B4-BE49-F238E27FC236}">
              <a16:creationId xmlns:a16="http://schemas.microsoft.com/office/drawing/2014/main" id="{00000000-0008-0000-0200-00002A010000}"/>
            </a:ext>
          </a:extLst>
        </xdr:cNvPr>
        <xdr:cNvSpPr/>
      </xdr:nvSpPr>
      <xdr:spPr>
        <a:xfrm>
          <a:off x="1079500" y="1425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200-00002B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200-00002C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200-00002D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200-00002E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200-00002F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155484</xdr:rowOff>
    </xdr:from>
    <xdr:to>
      <xdr:col>24</xdr:col>
      <xdr:colOff>114300</xdr:colOff>
      <xdr:row>83</xdr:row>
      <xdr:rowOff>85634</xdr:rowOff>
    </xdr:to>
    <xdr:sp macro="" textlink="">
      <xdr:nvSpPr>
        <xdr:cNvPr id="304" name="楕円 303">
          <a:extLst>
            <a:ext uri="{FF2B5EF4-FFF2-40B4-BE49-F238E27FC236}">
              <a16:creationId xmlns:a16="http://schemas.microsoft.com/office/drawing/2014/main" id="{00000000-0008-0000-0200-000030010000}"/>
            </a:ext>
          </a:extLst>
        </xdr:cNvPr>
        <xdr:cNvSpPr/>
      </xdr:nvSpPr>
      <xdr:spPr>
        <a:xfrm>
          <a:off x="4584700" y="14214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6911</xdr:rowOff>
    </xdr:from>
    <xdr:ext cx="405111" cy="259045"/>
    <xdr:sp macro="" textlink="">
      <xdr:nvSpPr>
        <xdr:cNvPr id="305" name="【福祉施設】&#10;有形固定資産減価償却率該当値テキスト">
          <a:extLst>
            <a:ext uri="{FF2B5EF4-FFF2-40B4-BE49-F238E27FC236}">
              <a16:creationId xmlns:a16="http://schemas.microsoft.com/office/drawing/2014/main" id="{00000000-0008-0000-0200-000031010000}"/>
            </a:ext>
          </a:extLst>
        </xdr:cNvPr>
        <xdr:cNvSpPr txBox="1"/>
      </xdr:nvSpPr>
      <xdr:spPr>
        <a:xfrm>
          <a:off x="4673600" y="14065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122827</xdr:rowOff>
    </xdr:from>
    <xdr:to>
      <xdr:col>20</xdr:col>
      <xdr:colOff>38100</xdr:colOff>
      <xdr:row>83</xdr:row>
      <xdr:rowOff>52977</xdr:rowOff>
    </xdr:to>
    <xdr:sp macro="" textlink="">
      <xdr:nvSpPr>
        <xdr:cNvPr id="306" name="楕円 305">
          <a:extLst>
            <a:ext uri="{FF2B5EF4-FFF2-40B4-BE49-F238E27FC236}">
              <a16:creationId xmlns:a16="http://schemas.microsoft.com/office/drawing/2014/main" id="{00000000-0008-0000-0200-000032010000}"/>
            </a:ext>
          </a:extLst>
        </xdr:cNvPr>
        <xdr:cNvSpPr/>
      </xdr:nvSpPr>
      <xdr:spPr>
        <a:xfrm>
          <a:off x="3746500" y="1418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2177</xdr:rowOff>
    </xdr:from>
    <xdr:to>
      <xdr:col>24</xdr:col>
      <xdr:colOff>63500</xdr:colOff>
      <xdr:row>83</xdr:row>
      <xdr:rowOff>34834</xdr:rowOff>
    </xdr:to>
    <xdr:cxnSp macro="">
      <xdr:nvCxnSpPr>
        <xdr:cNvPr id="307" name="直線コネクタ 306">
          <a:extLst>
            <a:ext uri="{FF2B5EF4-FFF2-40B4-BE49-F238E27FC236}">
              <a16:creationId xmlns:a16="http://schemas.microsoft.com/office/drawing/2014/main" id="{00000000-0008-0000-0200-000033010000}"/>
            </a:ext>
          </a:extLst>
        </xdr:cNvPr>
        <xdr:cNvCxnSpPr/>
      </xdr:nvCxnSpPr>
      <xdr:spPr>
        <a:xfrm>
          <a:off x="3797300" y="14232527"/>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91802</xdr:rowOff>
    </xdr:from>
    <xdr:to>
      <xdr:col>15</xdr:col>
      <xdr:colOff>101600</xdr:colOff>
      <xdr:row>83</xdr:row>
      <xdr:rowOff>21952</xdr:rowOff>
    </xdr:to>
    <xdr:sp macro="" textlink="">
      <xdr:nvSpPr>
        <xdr:cNvPr id="308" name="楕円 307">
          <a:extLst>
            <a:ext uri="{FF2B5EF4-FFF2-40B4-BE49-F238E27FC236}">
              <a16:creationId xmlns:a16="http://schemas.microsoft.com/office/drawing/2014/main" id="{00000000-0008-0000-0200-000034010000}"/>
            </a:ext>
          </a:extLst>
        </xdr:cNvPr>
        <xdr:cNvSpPr/>
      </xdr:nvSpPr>
      <xdr:spPr>
        <a:xfrm>
          <a:off x="2857500" y="14150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142602</xdr:rowOff>
    </xdr:from>
    <xdr:to>
      <xdr:col>19</xdr:col>
      <xdr:colOff>177800</xdr:colOff>
      <xdr:row>83</xdr:row>
      <xdr:rowOff>2177</xdr:rowOff>
    </xdr:to>
    <xdr:cxnSp macro="">
      <xdr:nvCxnSpPr>
        <xdr:cNvPr id="309" name="直線コネクタ 308">
          <a:extLst>
            <a:ext uri="{FF2B5EF4-FFF2-40B4-BE49-F238E27FC236}">
              <a16:creationId xmlns:a16="http://schemas.microsoft.com/office/drawing/2014/main" id="{00000000-0008-0000-0200-000035010000}"/>
            </a:ext>
          </a:extLst>
        </xdr:cNvPr>
        <xdr:cNvCxnSpPr/>
      </xdr:nvCxnSpPr>
      <xdr:spPr>
        <a:xfrm>
          <a:off x="2908300" y="14201502"/>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60779</xdr:rowOff>
    </xdr:from>
    <xdr:to>
      <xdr:col>10</xdr:col>
      <xdr:colOff>165100</xdr:colOff>
      <xdr:row>82</xdr:row>
      <xdr:rowOff>162379</xdr:rowOff>
    </xdr:to>
    <xdr:sp macro="" textlink="">
      <xdr:nvSpPr>
        <xdr:cNvPr id="310" name="楕円 309">
          <a:extLst>
            <a:ext uri="{FF2B5EF4-FFF2-40B4-BE49-F238E27FC236}">
              <a16:creationId xmlns:a16="http://schemas.microsoft.com/office/drawing/2014/main" id="{00000000-0008-0000-0200-000036010000}"/>
            </a:ext>
          </a:extLst>
        </xdr:cNvPr>
        <xdr:cNvSpPr/>
      </xdr:nvSpPr>
      <xdr:spPr>
        <a:xfrm>
          <a:off x="1968500" y="1411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111579</xdr:rowOff>
    </xdr:from>
    <xdr:to>
      <xdr:col>15</xdr:col>
      <xdr:colOff>50800</xdr:colOff>
      <xdr:row>82</xdr:row>
      <xdr:rowOff>142602</xdr:rowOff>
    </xdr:to>
    <xdr:cxnSp macro="">
      <xdr:nvCxnSpPr>
        <xdr:cNvPr id="311" name="直線コネクタ 310">
          <a:extLst>
            <a:ext uri="{FF2B5EF4-FFF2-40B4-BE49-F238E27FC236}">
              <a16:creationId xmlns:a16="http://schemas.microsoft.com/office/drawing/2014/main" id="{00000000-0008-0000-0200-000037010000}"/>
            </a:ext>
          </a:extLst>
        </xdr:cNvPr>
        <xdr:cNvCxnSpPr/>
      </xdr:nvCxnSpPr>
      <xdr:spPr>
        <a:xfrm>
          <a:off x="2019300" y="14170479"/>
          <a:ext cx="88900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33020</xdr:rowOff>
    </xdr:from>
    <xdr:to>
      <xdr:col>6</xdr:col>
      <xdr:colOff>38100</xdr:colOff>
      <xdr:row>82</xdr:row>
      <xdr:rowOff>134620</xdr:rowOff>
    </xdr:to>
    <xdr:sp macro="" textlink="">
      <xdr:nvSpPr>
        <xdr:cNvPr id="312" name="楕円 311">
          <a:extLst>
            <a:ext uri="{FF2B5EF4-FFF2-40B4-BE49-F238E27FC236}">
              <a16:creationId xmlns:a16="http://schemas.microsoft.com/office/drawing/2014/main" id="{00000000-0008-0000-0200-000038010000}"/>
            </a:ext>
          </a:extLst>
        </xdr:cNvPr>
        <xdr:cNvSpPr/>
      </xdr:nvSpPr>
      <xdr:spPr>
        <a:xfrm>
          <a:off x="10795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83820</xdr:rowOff>
    </xdr:from>
    <xdr:to>
      <xdr:col>10</xdr:col>
      <xdr:colOff>114300</xdr:colOff>
      <xdr:row>82</xdr:row>
      <xdr:rowOff>111579</xdr:rowOff>
    </xdr:to>
    <xdr:cxnSp macro="">
      <xdr:nvCxnSpPr>
        <xdr:cNvPr id="313" name="直線コネクタ 312">
          <a:extLst>
            <a:ext uri="{FF2B5EF4-FFF2-40B4-BE49-F238E27FC236}">
              <a16:creationId xmlns:a16="http://schemas.microsoft.com/office/drawing/2014/main" id="{00000000-0008-0000-0200-000039010000}"/>
            </a:ext>
          </a:extLst>
        </xdr:cNvPr>
        <xdr:cNvCxnSpPr/>
      </xdr:nvCxnSpPr>
      <xdr:spPr>
        <a:xfrm>
          <a:off x="1130300" y="14142720"/>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164935</xdr:rowOff>
    </xdr:from>
    <xdr:ext cx="405111" cy="259045"/>
    <xdr:sp macro="" textlink="">
      <xdr:nvSpPr>
        <xdr:cNvPr id="314" name="n_1aveValue【福祉施設】&#10;有形固定資産減価償却率">
          <a:extLst>
            <a:ext uri="{FF2B5EF4-FFF2-40B4-BE49-F238E27FC236}">
              <a16:creationId xmlns:a16="http://schemas.microsoft.com/office/drawing/2014/main" id="{00000000-0008-0000-0200-00003A010000}"/>
            </a:ext>
          </a:extLst>
        </xdr:cNvPr>
        <xdr:cNvSpPr txBox="1"/>
      </xdr:nvSpPr>
      <xdr:spPr>
        <a:xfrm>
          <a:off x="3582044" y="14395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129013</xdr:rowOff>
    </xdr:from>
    <xdr:ext cx="405111" cy="259045"/>
    <xdr:sp macro="" textlink="">
      <xdr:nvSpPr>
        <xdr:cNvPr id="315" name="n_2aveValue【福祉施設】&#10;有形固定資産減価償却率">
          <a:extLst>
            <a:ext uri="{FF2B5EF4-FFF2-40B4-BE49-F238E27FC236}">
              <a16:creationId xmlns:a16="http://schemas.microsoft.com/office/drawing/2014/main" id="{00000000-0008-0000-0200-00003B010000}"/>
            </a:ext>
          </a:extLst>
        </xdr:cNvPr>
        <xdr:cNvSpPr txBox="1"/>
      </xdr:nvSpPr>
      <xdr:spPr>
        <a:xfrm>
          <a:off x="2705744" y="14359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135545</xdr:rowOff>
    </xdr:from>
    <xdr:ext cx="405111" cy="259045"/>
    <xdr:sp macro="" textlink="">
      <xdr:nvSpPr>
        <xdr:cNvPr id="316" name="n_3aveValue【福祉施設】&#10;有形固定資産減価償却率">
          <a:extLst>
            <a:ext uri="{FF2B5EF4-FFF2-40B4-BE49-F238E27FC236}">
              <a16:creationId xmlns:a16="http://schemas.microsoft.com/office/drawing/2014/main" id="{00000000-0008-0000-0200-00003C010000}"/>
            </a:ext>
          </a:extLst>
        </xdr:cNvPr>
        <xdr:cNvSpPr txBox="1"/>
      </xdr:nvSpPr>
      <xdr:spPr>
        <a:xfrm>
          <a:off x="1816744" y="14365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119215</xdr:rowOff>
    </xdr:from>
    <xdr:ext cx="405111" cy="259045"/>
    <xdr:sp macro="" textlink="">
      <xdr:nvSpPr>
        <xdr:cNvPr id="317" name="n_4aveValue【福祉施設】&#10;有形固定資産減価償却率">
          <a:extLst>
            <a:ext uri="{FF2B5EF4-FFF2-40B4-BE49-F238E27FC236}">
              <a16:creationId xmlns:a16="http://schemas.microsoft.com/office/drawing/2014/main" id="{00000000-0008-0000-0200-00003D010000}"/>
            </a:ext>
          </a:extLst>
        </xdr:cNvPr>
        <xdr:cNvSpPr txBox="1"/>
      </xdr:nvSpPr>
      <xdr:spPr>
        <a:xfrm>
          <a:off x="927744" y="14349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69504</xdr:rowOff>
    </xdr:from>
    <xdr:ext cx="405111" cy="259045"/>
    <xdr:sp macro="" textlink="">
      <xdr:nvSpPr>
        <xdr:cNvPr id="318" name="n_1mainValue【福祉施設】&#10;有形固定資産減価償却率">
          <a:extLst>
            <a:ext uri="{FF2B5EF4-FFF2-40B4-BE49-F238E27FC236}">
              <a16:creationId xmlns:a16="http://schemas.microsoft.com/office/drawing/2014/main" id="{00000000-0008-0000-0200-00003E010000}"/>
            </a:ext>
          </a:extLst>
        </xdr:cNvPr>
        <xdr:cNvSpPr txBox="1"/>
      </xdr:nvSpPr>
      <xdr:spPr>
        <a:xfrm>
          <a:off x="3582044" y="1395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38479</xdr:rowOff>
    </xdr:from>
    <xdr:ext cx="405111" cy="259045"/>
    <xdr:sp macro="" textlink="">
      <xdr:nvSpPr>
        <xdr:cNvPr id="319" name="n_2mainValue【福祉施設】&#10;有形固定資産減価償却率">
          <a:extLst>
            <a:ext uri="{FF2B5EF4-FFF2-40B4-BE49-F238E27FC236}">
              <a16:creationId xmlns:a16="http://schemas.microsoft.com/office/drawing/2014/main" id="{00000000-0008-0000-0200-00003F010000}"/>
            </a:ext>
          </a:extLst>
        </xdr:cNvPr>
        <xdr:cNvSpPr txBox="1"/>
      </xdr:nvSpPr>
      <xdr:spPr>
        <a:xfrm>
          <a:off x="2705744" y="13925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7456</xdr:rowOff>
    </xdr:from>
    <xdr:ext cx="405111" cy="259045"/>
    <xdr:sp macro="" textlink="">
      <xdr:nvSpPr>
        <xdr:cNvPr id="320" name="n_3mainValue【福祉施設】&#10;有形固定資産減価償却率">
          <a:extLst>
            <a:ext uri="{FF2B5EF4-FFF2-40B4-BE49-F238E27FC236}">
              <a16:creationId xmlns:a16="http://schemas.microsoft.com/office/drawing/2014/main" id="{00000000-0008-0000-0200-000040010000}"/>
            </a:ext>
          </a:extLst>
        </xdr:cNvPr>
        <xdr:cNvSpPr txBox="1"/>
      </xdr:nvSpPr>
      <xdr:spPr>
        <a:xfrm>
          <a:off x="1816744" y="13894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151147</xdr:rowOff>
    </xdr:from>
    <xdr:ext cx="405111" cy="259045"/>
    <xdr:sp macro="" textlink="">
      <xdr:nvSpPr>
        <xdr:cNvPr id="321" name="n_4mainValue【福祉施設】&#10;有形固定資産減価償却率">
          <a:extLst>
            <a:ext uri="{FF2B5EF4-FFF2-40B4-BE49-F238E27FC236}">
              <a16:creationId xmlns:a16="http://schemas.microsoft.com/office/drawing/2014/main" id="{00000000-0008-0000-0200-000041010000}"/>
            </a:ext>
          </a:extLst>
        </xdr:cNvPr>
        <xdr:cNvSpPr txBox="1"/>
      </xdr:nvSpPr>
      <xdr:spPr>
        <a:xfrm>
          <a:off x="927744" y="1386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00000000-0008-0000-0200-000042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00000000-0008-0000-0200-000043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00000000-0008-0000-0200-000044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00000000-0008-0000-0200-000045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00000000-0008-0000-0200-000046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00000000-0008-0000-0200-000047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00000000-0008-0000-0200-000048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00000000-0008-0000-0200-000049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00000000-0008-0000-0200-00004A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00000000-0008-0000-0200-00004B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00000000-0008-0000-0200-00004C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00000000-0008-0000-0200-00004D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00000000-0008-0000-0200-00004E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00000000-0008-0000-0200-00004F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00000000-0008-0000-0200-000050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00000000-0008-0000-0200-000051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00000000-0008-0000-0200-000052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00000000-0008-0000-0200-000053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00000000-0008-0000-0200-000054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00000000-0008-0000-0200-000055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00000000-0008-0000-0200-000056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00000000-0008-0000-0200-000057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福祉施設】&#10;一人当たり面積グラフ枠">
          <a:extLst>
            <a:ext uri="{FF2B5EF4-FFF2-40B4-BE49-F238E27FC236}">
              <a16:creationId xmlns:a16="http://schemas.microsoft.com/office/drawing/2014/main" id="{00000000-0008-0000-0200-000058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19050</xdr:rowOff>
    </xdr:from>
    <xdr:to>
      <xdr:col>54</xdr:col>
      <xdr:colOff>189865</xdr:colOff>
      <xdr:row>86</xdr:row>
      <xdr:rowOff>87630</xdr:rowOff>
    </xdr:to>
    <xdr:cxnSp macro="">
      <xdr:nvCxnSpPr>
        <xdr:cNvPr id="345" name="直線コネクタ 344">
          <a:extLst>
            <a:ext uri="{FF2B5EF4-FFF2-40B4-BE49-F238E27FC236}">
              <a16:creationId xmlns:a16="http://schemas.microsoft.com/office/drawing/2014/main" id="{00000000-0008-0000-0200-000059010000}"/>
            </a:ext>
          </a:extLst>
        </xdr:cNvPr>
        <xdr:cNvCxnSpPr/>
      </xdr:nvCxnSpPr>
      <xdr:spPr>
        <a:xfrm flipV="1">
          <a:off x="10476865" y="13563600"/>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91457</xdr:rowOff>
    </xdr:from>
    <xdr:ext cx="469744" cy="259045"/>
    <xdr:sp macro="" textlink="">
      <xdr:nvSpPr>
        <xdr:cNvPr id="346" name="【福祉施設】&#10;一人当たり面積最小値テキスト">
          <a:extLst>
            <a:ext uri="{FF2B5EF4-FFF2-40B4-BE49-F238E27FC236}">
              <a16:creationId xmlns:a16="http://schemas.microsoft.com/office/drawing/2014/main" id="{00000000-0008-0000-0200-00005A010000}"/>
            </a:ext>
          </a:extLst>
        </xdr:cNvPr>
        <xdr:cNvSpPr txBox="1"/>
      </xdr:nvSpPr>
      <xdr:spPr>
        <a:xfrm>
          <a:off x="10515600" y="1483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87630</xdr:rowOff>
    </xdr:from>
    <xdr:to>
      <xdr:col>55</xdr:col>
      <xdr:colOff>88900</xdr:colOff>
      <xdr:row>86</xdr:row>
      <xdr:rowOff>87630</xdr:rowOff>
    </xdr:to>
    <xdr:cxnSp macro="">
      <xdr:nvCxnSpPr>
        <xdr:cNvPr id="347" name="直線コネクタ 346">
          <a:extLst>
            <a:ext uri="{FF2B5EF4-FFF2-40B4-BE49-F238E27FC236}">
              <a16:creationId xmlns:a16="http://schemas.microsoft.com/office/drawing/2014/main" id="{00000000-0008-0000-0200-00005B010000}"/>
            </a:ext>
          </a:extLst>
        </xdr:cNvPr>
        <xdr:cNvCxnSpPr/>
      </xdr:nvCxnSpPr>
      <xdr:spPr>
        <a:xfrm>
          <a:off x="10388600" y="1483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137177</xdr:rowOff>
    </xdr:from>
    <xdr:ext cx="469744" cy="259045"/>
    <xdr:sp macro="" textlink="">
      <xdr:nvSpPr>
        <xdr:cNvPr id="348" name="【福祉施設】&#10;一人当たり面積最大値テキスト">
          <a:extLst>
            <a:ext uri="{FF2B5EF4-FFF2-40B4-BE49-F238E27FC236}">
              <a16:creationId xmlns:a16="http://schemas.microsoft.com/office/drawing/2014/main" id="{00000000-0008-0000-0200-00005C010000}"/>
            </a:ext>
          </a:extLst>
        </xdr:cNvPr>
        <xdr:cNvSpPr txBox="1"/>
      </xdr:nvSpPr>
      <xdr:spPr>
        <a:xfrm>
          <a:off x="10515600" y="1333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19050</xdr:rowOff>
    </xdr:from>
    <xdr:to>
      <xdr:col>55</xdr:col>
      <xdr:colOff>88900</xdr:colOff>
      <xdr:row>79</xdr:row>
      <xdr:rowOff>19050</xdr:rowOff>
    </xdr:to>
    <xdr:cxnSp macro="">
      <xdr:nvCxnSpPr>
        <xdr:cNvPr id="349" name="直線コネクタ 348">
          <a:extLst>
            <a:ext uri="{FF2B5EF4-FFF2-40B4-BE49-F238E27FC236}">
              <a16:creationId xmlns:a16="http://schemas.microsoft.com/office/drawing/2014/main" id="{00000000-0008-0000-0200-00005D010000}"/>
            </a:ext>
          </a:extLst>
        </xdr:cNvPr>
        <xdr:cNvCxnSpPr/>
      </xdr:nvCxnSpPr>
      <xdr:spPr>
        <a:xfrm>
          <a:off x="10388600" y="1356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167912</xdr:rowOff>
    </xdr:from>
    <xdr:ext cx="469744" cy="259045"/>
    <xdr:sp macro="" textlink="">
      <xdr:nvSpPr>
        <xdr:cNvPr id="350" name="【福祉施設】&#10;一人当たり面積平均値テキスト">
          <a:extLst>
            <a:ext uri="{FF2B5EF4-FFF2-40B4-BE49-F238E27FC236}">
              <a16:creationId xmlns:a16="http://schemas.microsoft.com/office/drawing/2014/main" id="{00000000-0008-0000-0200-00005E010000}"/>
            </a:ext>
          </a:extLst>
        </xdr:cNvPr>
        <xdr:cNvSpPr txBox="1"/>
      </xdr:nvSpPr>
      <xdr:spPr>
        <a:xfrm>
          <a:off x="10515600" y="143982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145035</xdr:rowOff>
    </xdr:from>
    <xdr:to>
      <xdr:col>55</xdr:col>
      <xdr:colOff>50800</xdr:colOff>
      <xdr:row>85</xdr:row>
      <xdr:rowOff>75185</xdr:rowOff>
    </xdr:to>
    <xdr:sp macro="" textlink="">
      <xdr:nvSpPr>
        <xdr:cNvPr id="351" name="フローチャート: 判断 350">
          <a:extLst>
            <a:ext uri="{FF2B5EF4-FFF2-40B4-BE49-F238E27FC236}">
              <a16:creationId xmlns:a16="http://schemas.microsoft.com/office/drawing/2014/main" id="{00000000-0008-0000-0200-00005F010000}"/>
            </a:ext>
          </a:extLst>
        </xdr:cNvPr>
        <xdr:cNvSpPr/>
      </xdr:nvSpPr>
      <xdr:spPr>
        <a:xfrm>
          <a:off x="10426700" y="1454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141987</xdr:rowOff>
    </xdr:from>
    <xdr:to>
      <xdr:col>50</xdr:col>
      <xdr:colOff>165100</xdr:colOff>
      <xdr:row>85</xdr:row>
      <xdr:rowOff>72137</xdr:rowOff>
    </xdr:to>
    <xdr:sp macro="" textlink="">
      <xdr:nvSpPr>
        <xdr:cNvPr id="352" name="フローチャート: 判断 351">
          <a:extLst>
            <a:ext uri="{FF2B5EF4-FFF2-40B4-BE49-F238E27FC236}">
              <a16:creationId xmlns:a16="http://schemas.microsoft.com/office/drawing/2014/main" id="{00000000-0008-0000-0200-000060010000}"/>
            </a:ext>
          </a:extLst>
        </xdr:cNvPr>
        <xdr:cNvSpPr/>
      </xdr:nvSpPr>
      <xdr:spPr>
        <a:xfrm>
          <a:off x="9588500" y="14543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10922</xdr:rowOff>
    </xdr:from>
    <xdr:to>
      <xdr:col>46</xdr:col>
      <xdr:colOff>38100</xdr:colOff>
      <xdr:row>85</xdr:row>
      <xdr:rowOff>112522</xdr:rowOff>
    </xdr:to>
    <xdr:sp macro="" textlink="">
      <xdr:nvSpPr>
        <xdr:cNvPr id="353" name="フローチャート: 判断 352">
          <a:extLst>
            <a:ext uri="{FF2B5EF4-FFF2-40B4-BE49-F238E27FC236}">
              <a16:creationId xmlns:a16="http://schemas.microsoft.com/office/drawing/2014/main" id="{00000000-0008-0000-0200-000061010000}"/>
            </a:ext>
          </a:extLst>
        </xdr:cNvPr>
        <xdr:cNvSpPr/>
      </xdr:nvSpPr>
      <xdr:spPr>
        <a:xfrm>
          <a:off x="8699500" y="14584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167132</xdr:rowOff>
    </xdr:from>
    <xdr:to>
      <xdr:col>41</xdr:col>
      <xdr:colOff>101600</xdr:colOff>
      <xdr:row>85</xdr:row>
      <xdr:rowOff>97282</xdr:rowOff>
    </xdr:to>
    <xdr:sp macro="" textlink="">
      <xdr:nvSpPr>
        <xdr:cNvPr id="354" name="フローチャート: 判断 353">
          <a:extLst>
            <a:ext uri="{FF2B5EF4-FFF2-40B4-BE49-F238E27FC236}">
              <a16:creationId xmlns:a16="http://schemas.microsoft.com/office/drawing/2014/main" id="{00000000-0008-0000-0200-000062010000}"/>
            </a:ext>
          </a:extLst>
        </xdr:cNvPr>
        <xdr:cNvSpPr/>
      </xdr:nvSpPr>
      <xdr:spPr>
        <a:xfrm>
          <a:off x="7810500" y="1456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167132</xdr:rowOff>
    </xdr:from>
    <xdr:to>
      <xdr:col>36</xdr:col>
      <xdr:colOff>165100</xdr:colOff>
      <xdr:row>85</xdr:row>
      <xdr:rowOff>97282</xdr:rowOff>
    </xdr:to>
    <xdr:sp macro="" textlink="">
      <xdr:nvSpPr>
        <xdr:cNvPr id="355" name="フローチャート: 判断 354">
          <a:extLst>
            <a:ext uri="{FF2B5EF4-FFF2-40B4-BE49-F238E27FC236}">
              <a16:creationId xmlns:a16="http://schemas.microsoft.com/office/drawing/2014/main" id="{00000000-0008-0000-0200-000063010000}"/>
            </a:ext>
          </a:extLst>
        </xdr:cNvPr>
        <xdr:cNvSpPr/>
      </xdr:nvSpPr>
      <xdr:spPr>
        <a:xfrm>
          <a:off x="6921500" y="1456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200-000064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200-000065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200-000066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200-000067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200-000068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32258</xdr:rowOff>
    </xdr:from>
    <xdr:to>
      <xdr:col>55</xdr:col>
      <xdr:colOff>50800</xdr:colOff>
      <xdr:row>85</xdr:row>
      <xdr:rowOff>133858</xdr:rowOff>
    </xdr:to>
    <xdr:sp macro="" textlink="">
      <xdr:nvSpPr>
        <xdr:cNvPr id="361" name="楕円 360">
          <a:extLst>
            <a:ext uri="{FF2B5EF4-FFF2-40B4-BE49-F238E27FC236}">
              <a16:creationId xmlns:a16="http://schemas.microsoft.com/office/drawing/2014/main" id="{00000000-0008-0000-0200-000069010000}"/>
            </a:ext>
          </a:extLst>
        </xdr:cNvPr>
        <xdr:cNvSpPr/>
      </xdr:nvSpPr>
      <xdr:spPr>
        <a:xfrm>
          <a:off x="10426700" y="14605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10685</xdr:rowOff>
    </xdr:from>
    <xdr:ext cx="469744" cy="259045"/>
    <xdr:sp macro="" textlink="">
      <xdr:nvSpPr>
        <xdr:cNvPr id="362" name="【福祉施設】&#10;一人当たり面積該当値テキスト">
          <a:extLst>
            <a:ext uri="{FF2B5EF4-FFF2-40B4-BE49-F238E27FC236}">
              <a16:creationId xmlns:a16="http://schemas.microsoft.com/office/drawing/2014/main" id="{00000000-0008-0000-0200-00006A010000}"/>
            </a:ext>
          </a:extLst>
        </xdr:cNvPr>
        <xdr:cNvSpPr txBox="1"/>
      </xdr:nvSpPr>
      <xdr:spPr>
        <a:xfrm>
          <a:off x="10515600" y="14583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55118</xdr:rowOff>
    </xdr:from>
    <xdr:to>
      <xdr:col>50</xdr:col>
      <xdr:colOff>165100</xdr:colOff>
      <xdr:row>85</xdr:row>
      <xdr:rowOff>156718</xdr:rowOff>
    </xdr:to>
    <xdr:sp macro="" textlink="">
      <xdr:nvSpPr>
        <xdr:cNvPr id="363" name="楕円 362">
          <a:extLst>
            <a:ext uri="{FF2B5EF4-FFF2-40B4-BE49-F238E27FC236}">
              <a16:creationId xmlns:a16="http://schemas.microsoft.com/office/drawing/2014/main" id="{00000000-0008-0000-0200-00006B010000}"/>
            </a:ext>
          </a:extLst>
        </xdr:cNvPr>
        <xdr:cNvSpPr/>
      </xdr:nvSpPr>
      <xdr:spPr>
        <a:xfrm>
          <a:off x="9588500" y="14628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83058</xdr:rowOff>
    </xdr:from>
    <xdr:to>
      <xdr:col>55</xdr:col>
      <xdr:colOff>0</xdr:colOff>
      <xdr:row>85</xdr:row>
      <xdr:rowOff>105918</xdr:rowOff>
    </xdr:to>
    <xdr:cxnSp macro="">
      <xdr:nvCxnSpPr>
        <xdr:cNvPr id="364" name="直線コネクタ 363">
          <a:extLst>
            <a:ext uri="{FF2B5EF4-FFF2-40B4-BE49-F238E27FC236}">
              <a16:creationId xmlns:a16="http://schemas.microsoft.com/office/drawing/2014/main" id="{00000000-0008-0000-0200-00006C010000}"/>
            </a:ext>
          </a:extLst>
        </xdr:cNvPr>
        <xdr:cNvCxnSpPr/>
      </xdr:nvCxnSpPr>
      <xdr:spPr>
        <a:xfrm flipV="1">
          <a:off x="9639300" y="14656308"/>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65787</xdr:rowOff>
    </xdr:from>
    <xdr:to>
      <xdr:col>46</xdr:col>
      <xdr:colOff>38100</xdr:colOff>
      <xdr:row>85</xdr:row>
      <xdr:rowOff>167387</xdr:rowOff>
    </xdr:to>
    <xdr:sp macro="" textlink="">
      <xdr:nvSpPr>
        <xdr:cNvPr id="365" name="楕円 364">
          <a:extLst>
            <a:ext uri="{FF2B5EF4-FFF2-40B4-BE49-F238E27FC236}">
              <a16:creationId xmlns:a16="http://schemas.microsoft.com/office/drawing/2014/main" id="{00000000-0008-0000-0200-00006D010000}"/>
            </a:ext>
          </a:extLst>
        </xdr:cNvPr>
        <xdr:cNvSpPr/>
      </xdr:nvSpPr>
      <xdr:spPr>
        <a:xfrm>
          <a:off x="8699500" y="14639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105918</xdr:rowOff>
    </xdr:from>
    <xdr:to>
      <xdr:col>50</xdr:col>
      <xdr:colOff>114300</xdr:colOff>
      <xdr:row>85</xdr:row>
      <xdr:rowOff>116587</xdr:rowOff>
    </xdr:to>
    <xdr:cxnSp macro="">
      <xdr:nvCxnSpPr>
        <xdr:cNvPr id="366" name="直線コネクタ 365">
          <a:extLst>
            <a:ext uri="{FF2B5EF4-FFF2-40B4-BE49-F238E27FC236}">
              <a16:creationId xmlns:a16="http://schemas.microsoft.com/office/drawing/2014/main" id="{00000000-0008-0000-0200-00006E010000}"/>
            </a:ext>
          </a:extLst>
        </xdr:cNvPr>
        <xdr:cNvCxnSpPr/>
      </xdr:nvCxnSpPr>
      <xdr:spPr>
        <a:xfrm flipV="1">
          <a:off x="8750300" y="14679168"/>
          <a:ext cx="889000" cy="10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68835</xdr:rowOff>
    </xdr:from>
    <xdr:to>
      <xdr:col>41</xdr:col>
      <xdr:colOff>101600</xdr:colOff>
      <xdr:row>85</xdr:row>
      <xdr:rowOff>170435</xdr:rowOff>
    </xdr:to>
    <xdr:sp macro="" textlink="">
      <xdr:nvSpPr>
        <xdr:cNvPr id="367" name="楕円 366">
          <a:extLst>
            <a:ext uri="{FF2B5EF4-FFF2-40B4-BE49-F238E27FC236}">
              <a16:creationId xmlns:a16="http://schemas.microsoft.com/office/drawing/2014/main" id="{00000000-0008-0000-0200-00006F010000}"/>
            </a:ext>
          </a:extLst>
        </xdr:cNvPr>
        <xdr:cNvSpPr/>
      </xdr:nvSpPr>
      <xdr:spPr>
        <a:xfrm>
          <a:off x="7810500" y="1464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116587</xdr:rowOff>
    </xdr:from>
    <xdr:to>
      <xdr:col>45</xdr:col>
      <xdr:colOff>177800</xdr:colOff>
      <xdr:row>85</xdr:row>
      <xdr:rowOff>119635</xdr:rowOff>
    </xdr:to>
    <xdr:cxnSp macro="">
      <xdr:nvCxnSpPr>
        <xdr:cNvPr id="368" name="直線コネクタ 367">
          <a:extLst>
            <a:ext uri="{FF2B5EF4-FFF2-40B4-BE49-F238E27FC236}">
              <a16:creationId xmlns:a16="http://schemas.microsoft.com/office/drawing/2014/main" id="{00000000-0008-0000-0200-000070010000}"/>
            </a:ext>
          </a:extLst>
        </xdr:cNvPr>
        <xdr:cNvCxnSpPr/>
      </xdr:nvCxnSpPr>
      <xdr:spPr>
        <a:xfrm flipV="1">
          <a:off x="7861300" y="14689837"/>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58165</xdr:rowOff>
    </xdr:from>
    <xdr:to>
      <xdr:col>36</xdr:col>
      <xdr:colOff>165100</xdr:colOff>
      <xdr:row>85</xdr:row>
      <xdr:rowOff>159765</xdr:rowOff>
    </xdr:to>
    <xdr:sp macro="" textlink="">
      <xdr:nvSpPr>
        <xdr:cNvPr id="369" name="楕円 368">
          <a:extLst>
            <a:ext uri="{FF2B5EF4-FFF2-40B4-BE49-F238E27FC236}">
              <a16:creationId xmlns:a16="http://schemas.microsoft.com/office/drawing/2014/main" id="{00000000-0008-0000-0200-000071010000}"/>
            </a:ext>
          </a:extLst>
        </xdr:cNvPr>
        <xdr:cNvSpPr/>
      </xdr:nvSpPr>
      <xdr:spPr>
        <a:xfrm>
          <a:off x="6921500" y="1463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108965</xdr:rowOff>
    </xdr:from>
    <xdr:to>
      <xdr:col>41</xdr:col>
      <xdr:colOff>50800</xdr:colOff>
      <xdr:row>85</xdr:row>
      <xdr:rowOff>119635</xdr:rowOff>
    </xdr:to>
    <xdr:cxnSp macro="">
      <xdr:nvCxnSpPr>
        <xdr:cNvPr id="370" name="直線コネクタ 369">
          <a:extLst>
            <a:ext uri="{FF2B5EF4-FFF2-40B4-BE49-F238E27FC236}">
              <a16:creationId xmlns:a16="http://schemas.microsoft.com/office/drawing/2014/main" id="{00000000-0008-0000-0200-000072010000}"/>
            </a:ext>
          </a:extLst>
        </xdr:cNvPr>
        <xdr:cNvCxnSpPr/>
      </xdr:nvCxnSpPr>
      <xdr:spPr>
        <a:xfrm>
          <a:off x="6972300" y="14682215"/>
          <a:ext cx="889000" cy="10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88664</xdr:rowOff>
    </xdr:from>
    <xdr:ext cx="469744" cy="259045"/>
    <xdr:sp macro="" textlink="">
      <xdr:nvSpPr>
        <xdr:cNvPr id="371" name="n_1aveValue【福祉施設】&#10;一人当たり面積">
          <a:extLst>
            <a:ext uri="{FF2B5EF4-FFF2-40B4-BE49-F238E27FC236}">
              <a16:creationId xmlns:a16="http://schemas.microsoft.com/office/drawing/2014/main" id="{00000000-0008-0000-0200-000073010000}"/>
            </a:ext>
          </a:extLst>
        </xdr:cNvPr>
        <xdr:cNvSpPr txBox="1"/>
      </xdr:nvSpPr>
      <xdr:spPr>
        <a:xfrm>
          <a:off x="9391727" y="14319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129049</xdr:rowOff>
    </xdr:from>
    <xdr:ext cx="469744" cy="259045"/>
    <xdr:sp macro="" textlink="">
      <xdr:nvSpPr>
        <xdr:cNvPr id="372" name="n_2aveValue【福祉施設】&#10;一人当たり面積">
          <a:extLst>
            <a:ext uri="{FF2B5EF4-FFF2-40B4-BE49-F238E27FC236}">
              <a16:creationId xmlns:a16="http://schemas.microsoft.com/office/drawing/2014/main" id="{00000000-0008-0000-0200-000074010000}"/>
            </a:ext>
          </a:extLst>
        </xdr:cNvPr>
        <xdr:cNvSpPr txBox="1"/>
      </xdr:nvSpPr>
      <xdr:spPr>
        <a:xfrm>
          <a:off x="8515427" y="1435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113809</xdr:rowOff>
    </xdr:from>
    <xdr:ext cx="469744" cy="259045"/>
    <xdr:sp macro="" textlink="">
      <xdr:nvSpPr>
        <xdr:cNvPr id="373" name="n_3aveValue【福祉施設】&#10;一人当たり面積">
          <a:extLst>
            <a:ext uri="{FF2B5EF4-FFF2-40B4-BE49-F238E27FC236}">
              <a16:creationId xmlns:a16="http://schemas.microsoft.com/office/drawing/2014/main" id="{00000000-0008-0000-0200-000075010000}"/>
            </a:ext>
          </a:extLst>
        </xdr:cNvPr>
        <xdr:cNvSpPr txBox="1"/>
      </xdr:nvSpPr>
      <xdr:spPr>
        <a:xfrm>
          <a:off x="7626427" y="14344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113809</xdr:rowOff>
    </xdr:from>
    <xdr:ext cx="469744" cy="259045"/>
    <xdr:sp macro="" textlink="">
      <xdr:nvSpPr>
        <xdr:cNvPr id="374" name="n_4aveValue【福祉施設】&#10;一人当たり面積">
          <a:extLst>
            <a:ext uri="{FF2B5EF4-FFF2-40B4-BE49-F238E27FC236}">
              <a16:creationId xmlns:a16="http://schemas.microsoft.com/office/drawing/2014/main" id="{00000000-0008-0000-0200-000076010000}"/>
            </a:ext>
          </a:extLst>
        </xdr:cNvPr>
        <xdr:cNvSpPr txBox="1"/>
      </xdr:nvSpPr>
      <xdr:spPr>
        <a:xfrm>
          <a:off x="6737427" y="14344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147845</xdr:rowOff>
    </xdr:from>
    <xdr:ext cx="469744" cy="259045"/>
    <xdr:sp macro="" textlink="">
      <xdr:nvSpPr>
        <xdr:cNvPr id="375" name="n_1mainValue【福祉施設】&#10;一人当たり面積">
          <a:extLst>
            <a:ext uri="{FF2B5EF4-FFF2-40B4-BE49-F238E27FC236}">
              <a16:creationId xmlns:a16="http://schemas.microsoft.com/office/drawing/2014/main" id="{00000000-0008-0000-0200-000077010000}"/>
            </a:ext>
          </a:extLst>
        </xdr:cNvPr>
        <xdr:cNvSpPr txBox="1"/>
      </xdr:nvSpPr>
      <xdr:spPr>
        <a:xfrm>
          <a:off x="9391727" y="1472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158514</xdr:rowOff>
    </xdr:from>
    <xdr:ext cx="469744" cy="259045"/>
    <xdr:sp macro="" textlink="">
      <xdr:nvSpPr>
        <xdr:cNvPr id="376" name="n_2mainValue【福祉施設】&#10;一人当たり面積">
          <a:extLst>
            <a:ext uri="{FF2B5EF4-FFF2-40B4-BE49-F238E27FC236}">
              <a16:creationId xmlns:a16="http://schemas.microsoft.com/office/drawing/2014/main" id="{00000000-0008-0000-0200-000078010000}"/>
            </a:ext>
          </a:extLst>
        </xdr:cNvPr>
        <xdr:cNvSpPr txBox="1"/>
      </xdr:nvSpPr>
      <xdr:spPr>
        <a:xfrm>
          <a:off x="8515427" y="14731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161562</xdr:rowOff>
    </xdr:from>
    <xdr:ext cx="469744" cy="259045"/>
    <xdr:sp macro="" textlink="">
      <xdr:nvSpPr>
        <xdr:cNvPr id="377" name="n_3mainValue【福祉施設】&#10;一人当たり面積">
          <a:extLst>
            <a:ext uri="{FF2B5EF4-FFF2-40B4-BE49-F238E27FC236}">
              <a16:creationId xmlns:a16="http://schemas.microsoft.com/office/drawing/2014/main" id="{00000000-0008-0000-0200-000079010000}"/>
            </a:ext>
          </a:extLst>
        </xdr:cNvPr>
        <xdr:cNvSpPr txBox="1"/>
      </xdr:nvSpPr>
      <xdr:spPr>
        <a:xfrm>
          <a:off x="7626427" y="14734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150892</xdr:rowOff>
    </xdr:from>
    <xdr:ext cx="469744" cy="259045"/>
    <xdr:sp macro="" textlink="">
      <xdr:nvSpPr>
        <xdr:cNvPr id="378" name="n_4mainValue【福祉施設】&#10;一人当たり面積">
          <a:extLst>
            <a:ext uri="{FF2B5EF4-FFF2-40B4-BE49-F238E27FC236}">
              <a16:creationId xmlns:a16="http://schemas.microsoft.com/office/drawing/2014/main" id="{00000000-0008-0000-0200-00007A010000}"/>
            </a:ext>
          </a:extLst>
        </xdr:cNvPr>
        <xdr:cNvSpPr txBox="1"/>
      </xdr:nvSpPr>
      <xdr:spPr>
        <a:xfrm>
          <a:off x="6737427" y="14724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00000000-0008-0000-0200-00007B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00000000-0008-0000-0200-00007C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00000000-0008-0000-0200-00007D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00000000-0008-0000-0200-00007E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00000000-0008-0000-0200-00007F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00000000-0008-0000-0200-000080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00000000-0008-0000-0200-000081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00000000-0008-0000-0200-000082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00000000-0008-0000-0200-000083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00000000-0008-0000-0200-000084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00000000-0008-0000-0200-000085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00000000-0008-0000-0200-000086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00000000-0008-0000-0200-000087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00000000-0008-0000-0200-000088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00000000-0008-0000-0200-000089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00000000-0008-0000-0200-00008A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00000000-0008-0000-0200-00008B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00000000-0008-0000-0200-00008C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00000000-0008-0000-0200-00008D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00000000-0008-0000-0200-00008E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00000000-0008-0000-0200-00008F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00000000-0008-0000-0200-000090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00000000-0008-0000-0200-000091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00000000-0008-0000-0200-000092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00000000-0008-0000-0200-000093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00000000-0008-0000-0200-000094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00000000-0008-0000-0200-000095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6" name="直線コネクタ 405">
          <a:extLst>
            <a:ext uri="{FF2B5EF4-FFF2-40B4-BE49-F238E27FC236}">
              <a16:creationId xmlns:a16="http://schemas.microsoft.com/office/drawing/2014/main" id="{00000000-0008-0000-0200-000096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7" name="テキスト ボックス 406">
          <a:extLst>
            <a:ext uri="{FF2B5EF4-FFF2-40B4-BE49-F238E27FC236}">
              <a16:creationId xmlns:a16="http://schemas.microsoft.com/office/drawing/2014/main" id="{00000000-0008-0000-0200-000097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8" name="直線コネクタ 407">
          <a:extLst>
            <a:ext uri="{FF2B5EF4-FFF2-40B4-BE49-F238E27FC236}">
              <a16:creationId xmlns:a16="http://schemas.microsoft.com/office/drawing/2014/main" id="{00000000-0008-0000-0200-000098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9" name="テキスト ボックス 408">
          <a:extLst>
            <a:ext uri="{FF2B5EF4-FFF2-40B4-BE49-F238E27FC236}">
              <a16:creationId xmlns:a16="http://schemas.microsoft.com/office/drawing/2014/main" id="{00000000-0008-0000-0200-000099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0" name="直線コネクタ 409">
          <a:extLst>
            <a:ext uri="{FF2B5EF4-FFF2-40B4-BE49-F238E27FC236}">
              <a16:creationId xmlns:a16="http://schemas.microsoft.com/office/drawing/2014/main" id="{00000000-0008-0000-0200-00009A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1" name="テキスト ボックス 410">
          <a:extLst>
            <a:ext uri="{FF2B5EF4-FFF2-40B4-BE49-F238E27FC236}">
              <a16:creationId xmlns:a16="http://schemas.microsoft.com/office/drawing/2014/main" id="{00000000-0008-0000-0200-00009B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2" name="直線コネクタ 411">
          <a:extLst>
            <a:ext uri="{FF2B5EF4-FFF2-40B4-BE49-F238E27FC236}">
              <a16:creationId xmlns:a16="http://schemas.microsoft.com/office/drawing/2014/main" id="{00000000-0008-0000-0200-00009C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3" name="テキスト ボックス 412">
          <a:extLst>
            <a:ext uri="{FF2B5EF4-FFF2-40B4-BE49-F238E27FC236}">
              <a16:creationId xmlns:a16="http://schemas.microsoft.com/office/drawing/2014/main" id="{00000000-0008-0000-0200-00009D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4" name="直線コネクタ 413">
          <a:extLst>
            <a:ext uri="{FF2B5EF4-FFF2-40B4-BE49-F238E27FC236}">
              <a16:creationId xmlns:a16="http://schemas.microsoft.com/office/drawing/2014/main" id="{00000000-0008-0000-0200-00009E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5" name="テキスト ボックス 414">
          <a:extLst>
            <a:ext uri="{FF2B5EF4-FFF2-40B4-BE49-F238E27FC236}">
              <a16:creationId xmlns:a16="http://schemas.microsoft.com/office/drawing/2014/main" id="{00000000-0008-0000-0200-00009F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6" name="直線コネクタ 415">
          <a:extLst>
            <a:ext uri="{FF2B5EF4-FFF2-40B4-BE49-F238E27FC236}">
              <a16:creationId xmlns:a16="http://schemas.microsoft.com/office/drawing/2014/main" id="{00000000-0008-0000-0200-0000A0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7" name="テキスト ボックス 416">
          <a:extLst>
            <a:ext uri="{FF2B5EF4-FFF2-40B4-BE49-F238E27FC236}">
              <a16:creationId xmlns:a16="http://schemas.microsoft.com/office/drawing/2014/main" id="{00000000-0008-0000-0200-0000A1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8" name="直線コネクタ 417">
          <a:extLst>
            <a:ext uri="{FF2B5EF4-FFF2-40B4-BE49-F238E27FC236}">
              <a16:creationId xmlns:a16="http://schemas.microsoft.com/office/drawing/2014/main" id="{00000000-0008-0000-0200-0000A2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9" name="【一般廃棄物処理施設】&#10;有形固定資産減価償却率グラフ枠">
          <a:extLst>
            <a:ext uri="{FF2B5EF4-FFF2-40B4-BE49-F238E27FC236}">
              <a16:creationId xmlns:a16="http://schemas.microsoft.com/office/drawing/2014/main" id="{00000000-0008-0000-0200-0000A3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84364</xdr:rowOff>
    </xdr:from>
    <xdr:to>
      <xdr:col>85</xdr:col>
      <xdr:colOff>126364</xdr:colOff>
      <xdr:row>42</xdr:row>
      <xdr:rowOff>92528</xdr:rowOff>
    </xdr:to>
    <xdr:cxnSp macro="">
      <xdr:nvCxnSpPr>
        <xdr:cNvPr id="420" name="直線コネクタ 419">
          <a:extLst>
            <a:ext uri="{FF2B5EF4-FFF2-40B4-BE49-F238E27FC236}">
              <a16:creationId xmlns:a16="http://schemas.microsoft.com/office/drawing/2014/main" id="{00000000-0008-0000-0200-0000A4010000}"/>
            </a:ext>
          </a:extLst>
        </xdr:cNvPr>
        <xdr:cNvCxnSpPr/>
      </xdr:nvCxnSpPr>
      <xdr:spPr>
        <a:xfrm flipV="1">
          <a:off x="16318864" y="5742214"/>
          <a:ext cx="0" cy="1551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1" name="【一般廃棄物処理施設】&#10;有形固定資産減価償却率最小値テキスト">
          <a:extLst>
            <a:ext uri="{FF2B5EF4-FFF2-40B4-BE49-F238E27FC236}">
              <a16:creationId xmlns:a16="http://schemas.microsoft.com/office/drawing/2014/main" id="{00000000-0008-0000-0200-0000A5010000}"/>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2" name="直線コネクタ 421">
          <a:extLst>
            <a:ext uri="{FF2B5EF4-FFF2-40B4-BE49-F238E27FC236}">
              <a16:creationId xmlns:a16="http://schemas.microsoft.com/office/drawing/2014/main" id="{00000000-0008-0000-0200-0000A6010000}"/>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31041</xdr:rowOff>
    </xdr:from>
    <xdr:ext cx="340478" cy="259045"/>
    <xdr:sp macro="" textlink="">
      <xdr:nvSpPr>
        <xdr:cNvPr id="423" name="【一般廃棄物処理施設】&#10;有形固定資産減価償却率最大値テキスト">
          <a:extLst>
            <a:ext uri="{FF2B5EF4-FFF2-40B4-BE49-F238E27FC236}">
              <a16:creationId xmlns:a16="http://schemas.microsoft.com/office/drawing/2014/main" id="{00000000-0008-0000-0200-0000A7010000}"/>
            </a:ext>
          </a:extLst>
        </xdr:cNvPr>
        <xdr:cNvSpPr txBox="1"/>
      </xdr:nvSpPr>
      <xdr:spPr>
        <a:xfrm>
          <a:off x="16357600" y="551744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84364</xdr:rowOff>
    </xdr:from>
    <xdr:to>
      <xdr:col>86</xdr:col>
      <xdr:colOff>25400</xdr:colOff>
      <xdr:row>33</xdr:row>
      <xdr:rowOff>84364</xdr:rowOff>
    </xdr:to>
    <xdr:cxnSp macro="">
      <xdr:nvCxnSpPr>
        <xdr:cNvPr id="424" name="直線コネクタ 423">
          <a:extLst>
            <a:ext uri="{FF2B5EF4-FFF2-40B4-BE49-F238E27FC236}">
              <a16:creationId xmlns:a16="http://schemas.microsoft.com/office/drawing/2014/main" id="{00000000-0008-0000-0200-0000A8010000}"/>
            </a:ext>
          </a:extLst>
        </xdr:cNvPr>
        <xdr:cNvCxnSpPr/>
      </xdr:nvCxnSpPr>
      <xdr:spPr>
        <a:xfrm>
          <a:off x="16230600" y="574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35214</xdr:rowOff>
    </xdr:from>
    <xdr:ext cx="405111" cy="259045"/>
    <xdr:sp macro="" textlink="">
      <xdr:nvSpPr>
        <xdr:cNvPr id="425" name="【一般廃棄物処理施設】&#10;有形固定資産減価償却率平均値テキスト">
          <a:extLst>
            <a:ext uri="{FF2B5EF4-FFF2-40B4-BE49-F238E27FC236}">
              <a16:creationId xmlns:a16="http://schemas.microsoft.com/office/drawing/2014/main" id="{00000000-0008-0000-0200-0000A9010000}"/>
            </a:ext>
          </a:extLst>
        </xdr:cNvPr>
        <xdr:cNvSpPr txBox="1"/>
      </xdr:nvSpPr>
      <xdr:spPr>
        <a:xfrm>
          <a:off x="16357600" y="63788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12337</xdr:rowOff>
    </xdr:from>
    <xdr:to>
      <xdr:col>85</xdr:col>
      <xdr:colOff>177800</xdr:colOff>
      <xdr:row>38</xdr:row>
      <xdr:rowOff>113937</xdr:rowOff>
    </xdr:to>
    <xdr:sp macro="" textlink="">
      <xdr:nvSpPr>
        <xdr:cNvPr id="426" name="フローチャート: 判断 425">
          <a:extLst>
            <a:ext uri="{FF2B5EF4-FFF2-40B4-BE49-F238E27FC236}">
              <a16:creationId xmlns:a16="http://schemas.microsoft.com/office/drawing/2014/main" id="{00000000-0008-0000-0200-0000AA010000}"/>
            </a:ext>
          </a:extLst>
        </xdr:cNvPr>
        <xdr:cNvSpPr/>
      </xdr:nvSpPr>
      <xdr:spPr>
        <a:xfrm>
          <a:off x="16268700" y="652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151130</xdr:rowOff>
    </xdr:from>
    <xdr:to>
      <xdr:col>81</xdr:col>
      <xdr:colOff>101600</xdr:colOff>
      <xdr:row>38</xdr:row>
      <xdr:rowOff>81280</xdr:rowOff>
    </xdr:to>
    <xdr:sp macro="" textlink="">
      <xdr:nvSpPr>
        <xdr:cNvPr id="427" name="フローチャート: 判断 426">
          <a:extLst>
            <a:ext uri="{FF2B5EF4-FFF2-40B4-BE49-F238E27FC236}">
              <a16:creationId xmlns:a16="http://schemas.microsoft.com/office/drawing/2014/main" id="{00000000-0008-0000-0200-0000AB010000}"/>
            </a:ext>
          </a:extLst>
        </xdr:cNvPr>
        <xdr:cNvSpPr/>
      </xdr:nvSpPr>
      <xdr:spPr>
        <a:xfrm>
          <a:off x="15430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49893</xdr:rowOff>
    </xdr:from>
    <xdr:to>
      <xdr:col>76</xdr:col>
      <xdr:colOff>165100</xdr:colOff>
      <xdr:row>38</xdr:row>
      <xdr:rowOff>151493</xdr:rowOff>
    </xdr:to>
    <xdr:sp macro="" textlink="">
      <xdr:nvSpPr>
        <xdr:cNvPr id="428" name="フローチャート: 判断 427">
          <a:extLst>
            <a:ext uri="{FF2B5EF4-FFF2-40B4-BE49-F238E27FC236}">
              <a16:creationId xmlns:a16="http://schemas.microsoft.com/office/drawing/2014/main" id="{00000000-0008-0000-0200-0000AC010000}"/>
            </a:ext>
          </a:extLst>
        </xdr:cNvPr>
        <xdr:cNvSpPr/>
      </xdr:nvSpPr>
      <xdr:spPr>
        <a:xfrm>
          <a:off x="145415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93980</xdr:rowOff>
    </xdr:from>
    <xdr:to>
      <xdr:col>72</xdr:col>
      <xdr:colOff>38100</xdr:colOff>
      <xdr:row>39</xdr:row>
      <xdr:rowOff>24130</xdr:rowOff>
    </xdr:to>
    <xdr:sp macro="" textlink="">
      <xdr:nvSpPr>
        <xdr:cNvPr id="429" name="フローチャート: 判断 428">
          <a:extLst>
            <a:ext uri="{FF2B5EF4-FFF2-40B4-BE49-F238E27FC236}">
              <a16:creationId xmlns:a16="http://schemas.microsoft.com/office/drawing/2014/main" id="{00000000-0008-0000-0200-0000AD010000}"/>
            </a:ext>
          </a:extLst>
        </xdr:cNvPr>
        <xdr:cNvSpPr/>
      </xdr:nvSpPr>
      <xdr:spPr>
        <a:xfrm>
          <a:off x="136525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85816</xdr:rowOff>
    </xdr:from>
    <xdr:to>
      <xdr:col>67</xdr:col>
      <xdr:colOff>101600</xdr:colOff>
      <xdr:row>39</xdr:row>
      <xdr:rowOff>15966</xdr:rowOff>
    </xdr:to>
    <xdr:sp macro="" textlink="">
      <xdr:nvSpPr>
        <xdr:cNvPr id="430" name="フローチャート: 判断 429">
          <a:extLst>
            <a:ext uri="{FF2B5EF4-FFF2-40B4-BE49-F238E27FC236}">
              <a16:creationId xmlns:a16="http://schemas.microsoft.com/office/drawing/2014/main" id="{00000000-0008-0000-0200-0000AE010000}"/>
            </a:ext>
          </a:extLst>
        </xdr:cNvPr>
        <xdr:cNvSpPr/>
      </xdr:nvSpPr>
      <xdr:spPr>
        <a:xfrm>
          <a:off x="12763500" y="660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00000000-0008-0000-0200-0000AF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0000000-0008-0000-0200-0000B0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00000000-0008-0000-0200-0000B1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00000000-0008-0000-0200-0000B2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00000000-0008-0000-0200-0000B3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110309</xdr:rowOff>
    </xdr:from>
    <xdr:to>
      <xdr:col>85</xdr:col>
      <xdr:colOff>177800</xdr:colOff>
      <xdr:row>41</xdr:row>
      <xdr:rowOff>40459</xdr:rowOff>
    </xdr:to>
    <xdr:sp macro="" textlink="">
      <xdr:nvSpPr>
        <xdr:cNvPr id="436" name="楕円 435">
          <a:extLst>
            <a:ext uri="{FF2B5EF4-FFF2-40B4-BE49-F238E27FC236}">
              <a16:creationId xmlns:a16="http://schemas.microsoft.com/office/drawing/2014/main" id="{00000000-0008-0000-0200-0000B4010000}"/>
            </a:ext>
          </a:extLst>
        </xdr:cNvPr>
        <xdr:cNvSpPr/>
      </xdr:nvSpPr>
      <xdr:spPr>
        <a:xfrm>
          <a:off x="16268700" y="6968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88736</xdr:rowOff>
    </xdr:from>
    <xdr:ext cx="405111" cy="259045"/>
    <xdr:sp macro="" textlink="">
      <xdr:nvSpPr>
        <xdr:cNvPr id="437" name="【一般廃棄物処理施設】&#10;有形固定資産減価償却率該当値テキスト">
          <a:extLst>
            <a:ext uri="{FF2B5EF4-FFF2-40B4-BE49-F238E27FC236}">
              <a16:creationId xmlns:a16="http://schemas.microsoft.com/office/drawing/2014/main" id="{00000000-0008-0000-0200-0000B5010000}"/>
            </a:ext>
          </a:extLst>
        </xdr:cNvPr>
        <xdr:cNvSpPr txBox="1"/>
      </xdr:nvSpPr>
      <xdr:spPr>
        <a:xfrm>
          <a:off x="16357600" y="69467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80917</xdr:rowOff>
    </xdr:from>
    <xdr:to>
      <xdr:col>81</xdr:col>
      <xdr:colOff>101600</xdr:colOff>
      <xdr:row>41</xdr:row>
      <xdr:rowOff>11067</xdr:rowOff>
    </xdr:to>
    <xdr:sp macro="" textlink="">
      <xdr:nvSpPr>
        <xdr:cNvPr id="438" name="楕円 437">
          <a:extLst>
            <a:ext uri="{FF2B5EF4-FFF2-40B4-BE49-F238E27FC236}">
              <a16:creationId xmlns:a16="http://schemas.microsoft.com/office/drawing/2014/main" id="{00000000-0008-0000-0200-0000B6010000}"/>
            </a:ext>
          </a:extLst>
        </xdr:cNvPr>
        <xdr:cNvSpPr/>
      </xdr:nvSpPr>
      <xdr:spPr>
        <a:xfrm>
          <a:off x="15430500" y="6938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131717</xdr:rowOff>
    </xdr:from>
    <xdr:to>
      <xdr:col>85</xdr:col>
      <xdr:colOff>127000</xdr:colOff>
      <xdr:row>40</xdr:row>
      <xdr:rowOff>161109</xdr:rowOff>
    </xdr:to>
    <xdr:cxnSp macro="">
      <xdr:nvCxnSpPr>
        <xdr:cNvPr id="439" name="直線コネクタ 438">
          <a:extLst>
            <a:ext uri="{FF2B5EF4-FFF2-40B4-BE49-F238E27FC236}">
              <a16:creationId xmlns:a16="http://schemas.microsoft.com/office/drawing/2014/main" id="{00000000-0008-0000-0200-0000B7010000}"/>
            </a:ext>
          </a:extLst>
        </xdr:cNvPr>
        <xdr:cNvCxnSpPr/>
      </xdr:nvCxnSpPr>
      <xdr:spPr>
        <a:xfrm>
          <a:off x="15481300" y="6989717"/>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62956</xdr:rowOff>
    </xdr:from>
    <xdr:to>
      <xdr:col>76</xdr:col>
      <xdr:colOff>165100</xdr:colOff>
      <xdr:row>40</xdr:row>
      <xdr:rowOff>164556</xdr:rowOff>
    </xdr:to>
    <xdr:sp macro="" textlink="">
      <xdr:nvSpPr>
        <xdr:cNvPr id="440" name="楕円 439">
          <a:extLst>
            <a:ext uri="{FF2B5EF4-FFF2-40B4-BE49-F238E27FC236}">
              <a16:creationId xmlns:a16="http://schemas.microsoft.com/office/drawing/2014/main" id="{00000000-0008-0000-0200-0000B8010000}"/>
            </a:ext>
          </a:extLst>
        </xdr:cNvPr>
        <xdr:cNvSpPr/>
      </xdr:nvSpPr>
      <xdr:spPr>
        <a:xfrm>
          <a:off x="14541500" y="6920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113756</xdr:rowOff>
    </xdr:from>
    <xdr:to>
      <xdr:col>81</xdr:col>
      <xdr:colOff>50800</xdr:colOff>
      <xdr:row>40</xdr:row>
      <xdr:rowOff>131717</xdr:rowOff>
    </xdr:to>
    <xdr:cxnSp macro="">
      <xdr:nvCxnSpPr>
        <xdr:cNvPr id="441" name="直線コネクタ 440">
          <a:extLst>
            <a:ext uri="{FF2B5EF4-FFF2-40B4-BE49-F238E27FC236}">
              <a16:creationId xmlns:a16="http://schemas.microsoft.com/office/drawing/2014/main" id="{00000000-0008-0000-0200-0000B9010000}"/>
            </a:ext>
          </a:extLst>
        </xdr:cNvPr>
        <xdr:cNvCxnSpPr/>
      </xdr:nvCxnSpPr>
      <xdr:spPr>
        <a:xfrm>
          <a:off x="14592300" y="6971756"/>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43362</xdr:rowOff>
    </xdr:from>
    <xdr:to>
      <xdr:col>72</xdr:col>
      <xdr:colOff>38100</xdr:colOff>
      <xdr:row>40</xdr:row>
      <xdr:rowOff>144962</xdr:rowOff>
    </xdr:to>
    <xdr:sp macro="" textlink="">
      <xdr:nvSpPr>
        <xdr:cNvPr id="442" name="楕円 441">
          <a:extLst>
            <a:ext uri="{FF2B5EF4-FFF2-40B4-BE49-F238E27FC236}">
              <a16:creationId xmlns:a16="http://schemas.microsoft.com/office/drawing/2014/main" id="{00000000-0008-0000-0200-0000BA010000}"/>
            </a:ext>
          </a:extLst>
        </xdr:cNvPr>
        <xdr:cNvSpPr/>
      </xdr:nvSpPr>
      <xdr:spPr>
        <a:xfrm>
          <a:off x="13652500" y="690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94162</xdr:rowOff>
    </xdr:from>
    <xdr:to>
      <xdr:col>76</xdr:col>
      <xdr:colOff>114300</xdr:colOff>
      <xdr:row>40</xdr:row>
      <xdr:rowOff>113756</xdr:rowOff>
    </xdr:to>
    <xdr:cxnSp macro="">
      <xdr:nvCxnSpPr>
        <xdr:cNvPr id="443" name="直線コネクタ 442">
          <a:extLst>
            <a:ext uri="{FF2B5EF4-FFF2-40B4-BE49-F238E27FC236}">
              <a16:creationId xmlns:a16="http://schemas.microsoft.com/office/drawing/2014/main" id="{00000000-0008-0000-0200-0000BB010000}"/>
            </a:ext>
          </a:extLst>
        </xdr:cNvPr>
        <xdr:cNvCxnSpPr/>
      </xdr:nvCxnSpPr>
      <xdr:spPr>
        <a:xfrm>
          <a:off x="13703300" y="6952162"/>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51526</xdr:rowOff>
    </xdr:from>
    <xdr:to>
      <xdr:col>67</xdr:col>
      <xdr:colOff>101600</xdr:colOff>
      <xdr:row>40</xdr:row>
      <xdr:rowOff>153126</xdr:rowOff>
    </xdr:to>
    <xdr:sp macro="" textlink="">
      <xdr:nvSpPr>
        <xdr:cNvPr id="444" name="楕円 443">
          <a:extLst>
            <a:ext uri="{FF2B5EF4-FFF2-40B4-BE49-F238E27FC236}">
              <a16:creationId xmlns:a16="http://schemas.microsoft.com/office/drawing/2014/main" id="{00000000-0008-0000-0200-0000BC010000}"/>
            </a:ext>
          </a:extLst>
        </xdr:cNvPr>
        <xdr:cNvSpPr/>
      </xdr:nvSpPr>
      <xdr:spPr>
        <a:xfrm>
          <a:off x="12763500" y="690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94162</xdr:rowOff>
    </xdr:from>
    <xdr:to>
      <xdr:col>71</xdr:col>
      <xdr:colOff>177800</xdr:colOff>
      <xdr:row>40</xdr:row>
      <xdr:rowOff>102326</xdr:rowOff>
    </xdr:to>
    <xdr:cxnSp macro="">
      <xdr:nvCxnSpPr>
        <xdr:cNvPr id="445" name="直線コネクタ 444">
          <a:extLst>
            <a:ext uri="{FF2B5EF4-FFF2-40B4-BE49-F238E27FC236}">
              <a16:creationId xmlns:a16="http://schemas.microsoft.com/office/drawing/2014/main" id="{00000000-0008-0000-0200-0000BD010000}"/>
            </a:ext>
          </a:extLst>
        </xdr:cNvPr>
        <xdr:cNvCxnSpPr/>
      </xdr:nvCxnSpPr>
      <xdr:spPr>
        <a:xfrm flipV="1">
          <a:off x="12814300" y="6952162"/>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97807</xdr:rowOff>
    </xdr:from>
    <xdr:ext cx="405111" cy="259045"/>
    <xdr:sp macro="" textlink="">
      <xdr:nvSpPr>
        <xdr:cNvPr id="446" name="n_1aveValue【一般廃棄物処理施設】&#10;有形固定資産減価償却率">
          <a:extLst>
            <a:ext uri="{FF2B5EF4-FFF2-40B4-BE49-F238E27FC236}">
              <a16:creationId xmlns:a16="http://schemas.microsoft.com/office/drawing/2014/main" id="{00000000-0008-0000-0200-0000BE010000}"/>
            </a:ext>
          </a:extLst>
        </xdr:cNvPr>
        <xdr:cNvSpPr txBox="1"/>
      </xdr:nvSpPr>
      <xdr:spPr>
        <a:xfrm>
          <a:off x="15266044" y="627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168020</xdr:rowOff>
    </xdr:from>
    <xdr:ext cx="405111" cy="259045"/>
    <xdr:sp macro="" textlink="">
      <xdr:nvSpPr>
        <xdr:cNvPr id="447" name="n_2aveValue【一般廃棄物処理施設】&#10;有形固定資産減価償却率">
          <a:extLst>
            <a:ext uri="{FF2B5EF4-FFF2-40B4-BE49-F238E27FC236}">
              <a16:creationId xmlns:a16="http://schemas.microsoft.com/office/drawing/2014/main" id="{00000000-0008-0000-0200-0000BF010000}"/>
            </a:ext>
          </a:extLst>
        </xdr:cNvPr>
        <xdr:cNvSpPr txBox="1"/>
      </xdr:nvSpPr>
      <xdr:spPr>
        <a:xfrm>
          <a:off x="14389744" y="634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40657</xdr:rowOff>
    </xdr:from>
    <xdr:ext cx="405111" cy="259045"/>
    <xdr:sp macro="" textlink="">
      <xdr:nvSpPr>
        <xdr:cNvPr id="448" name="n_3aveValue【一般廃棄物処理施設】&#10;有形固定資産減価償却率">
          <a:extLst>
            <a:ext uri="{FF2B5EF4-FFF2-40B4-BE49-F238E27FC236}">
              <a16:creationId xmlns:a16="http://schemas.microsoft.com/office/drawing/2014/main" id="{00000000-0008-0000-0200-0000C0010000}"/>
            </a:ext>
          </a:extLst>
        </xdr:cNvPr>
        <xdr:cNvSpPr txBox="1"/>
      </xdr:nvSpPr>
      <xdr:spPr>
        <a:xfrm>
          <a:off x="13500744" y="638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32493</xdr:rowOff>
    </xdr:from>
    <xdr:ext cx="405111" cy="259045"/>
    <xdr:sp macro="" textlink="">
      <xdr:nvSpPr>
        <xdr:cNvPr id="449" name="n_4aveValue【一般廃棄物処理施設】&#10;有形固定資産減価償却率">
          <a:extLst>
            <a:ext uri="{FF2B5EF4-FFF2-40B4-BE49-F238E27FC236}">
              <a16:creationId xmlns:a16="http://schemas.microsoft.com/office/drawing/2014/main" id="{00000000-0008-0000-0200-0000C1010000}"/>
            </a:ext>
          </a:extLst>
        </xdr:cNvPr>
        <xdr:cNvSpPr txBox="1"/>
      </xdr:nvSpPr>
      <xdr:spPr>
        <a:xfrm>
          <a:off x="12611744" y="6376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2194</xdr:rowOff>
    </xdr:from>
    <xdr:ext cx="405111" cy="259045"/>
    <xdr:sp macro="" textlink="">
      <xdr:nvSpPr>
        <xdr:cNvPr id="450" name="n_1mainValue【一般廃棄物処理施設】&#10;有形固定資産減価償却率">
          <a:extLst>
            <a:ext uri="{FF2B5EF4-FFF2-40B4-BE49-F238E27FC236}">
              <a16:creationId xmlns:a16="http://schemas.microsoft.com/office/drawing/2014/main" id="{00000000-0008-0000-0200-0000C2010000}"/>
            </a:ext>
          </a:extLst>
        </xdr:cNvPr>
        <xdr:cNvSpPr txBox="1"/>
      </xdr:nvSpPr>
      <xdr:spPr>
        <a:xfrm>
          <a:off x="15266044" y="7031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155683</xdr:rowOff>
    </xdr:from>
    <xdr:ext cx="405111" cy="259045"/>
    <xdr:sp macro="" textlink="">
      <xdr:nvSpPr>
        <xdr:cNvPr id="451" name="n_2mainValue【一般廃棄物処理施設】&#10;有形固定資産減価償却率">
          <a:extLst>
            <a:ext uri="{FF2B5EF4-FFF2-40B4-BE49-F238E27FC236}">
              <a16:creationId xmlns:a16="http://schemas.microsoft.com/office/drawing/2014/main" id="{00000000-0008-0000-0200-0000C3010000}"/>
            </a:ext>
          </a:extLst>
        </xdr:cNvPr>
        <xdr:cNvSpPr txBox="1"/>
      </xdr:nvSpPr>
      <xdr:spPr>
        <a:xfrm>
          <a:off x="14389744" y="7013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136089</xdr:rowOff>
    </xdr:from>
    <xdr:ext cx="405111" cy="259045"/>
    <xdr:sp macro="" textlink="">
      <xdr:nvSpPr>
        <xdr:cNvPr id="452" name="n_3mainValue【一般廃棄物処理施設】&#10;有形固定資産減価償却率">
          <a:extLst>
            <a:ext uri="{FF2B5EF4-FFF2-40B4-BE49-F238E27FC236}">
              <a16:creationId xmlns:a16="http://schemas.microsoft.com/office/drawing/2014/main" id="{00000000-0008-0000-0200-0000C4010000}"/>
            </a:ext>
          </a:extLst>
        </xdr:cNvPr>
        <xdr:cNvSpPr txBox="1"/>
      </xdr:nvSpPr>
      <xdr:spPr>
        <a:xfrm>
          <a:off x="13500744" y="6994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144253</xdr:rowOff>
    </xdr:from>
    <xdr:ext cx="405111" cy="259045"/>
    <xdr:sp macro="" textlink="">
      <xdr:nvSpPr>
        <xdr:cNvPr id="453" name="n_4mainValue【一般廃棄物処理施設】&#10;有形固定資産減価償却率">
          <a:extLst>
            <a:ext uri="{FF2B5EF4-FFF2-40B4-BE49-F238E27FC236}">
              <a16:creationId xmlns:a16="http://schemas.microsoft.com/office/drawing/2014/main" id="{00000000-0008-0000-0200-0000C5010000}"/>
            </a:ext>
          </a:extLst>
        </xdr:cNvPr>
        <xdr:cNvSpPr txBox="1"/>
      </xdr:nvSpPr>
      <xdr:spPr>
        <a:xfrm>
          <a:off x="12611744" y="7002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4" name="正方形/長方形 453">
          <a:extLst>
            <a:ext uri="{FF2B5EF4-FFF2-40B4-BE49-F238E27FC236}">
              <a16:creationId xmlns:a16="http://schemas.microsoft.com/office/drawing/2014/main" id="{00000000-0008-0000-0200-0000C6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5" name="正方形/長方形 454">
          <a:extLst>
            <a:ext uri="{FF2B5EF4-FFF2-40B4-BE49-F238E27FC236}">
              <a16:creationId xmlns:a16="http://schemas.microsoft.com/office/drawing/2014/main" id="{00000000-0008-0000-0200-0000C7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6" name="正方形/長方形 455">
          <a:extLst>
            <a:ext uri="{FF2B5EF4-FFF2-40B4-BE49-F238E27FC236}">
              <a16:creationId xmlns:a16="http://schemas.microsoft.com/office/drawing/2014/main" id="{00000000-0008-0000-0200-0000C8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7" name="正方形/長方形 456">
          <a:extLst>
            <a:ext uri="{FF2B5EF4-FFF2-40B4-BE49-F238E27FC236}">
              <a16:creationId xmlns:a16="http://schemas.microsoft.com/office/drawing/2014/main" id="{00000000-0008-0000-0200-0000C9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8" name="正方形/長方形 457">
          <a:extLst>
            <a:ext uri="{FF2B5EF4-FFF2-40B4-BE49-F238E27FC236}">
              <a16:creationId xmlns:a16="http://schemas.microsoft.com/office/drawing/2014/main" id="{00000000-0008-0000-0200-0000CA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9" name="正方形/長方形 458">
          <a:extLst>
            <a:ext uri="{FF2B5EF4-FFF2-40B4-BE49-F238E27FC236}">
              <a16:creationId xmlns:a16="http://schemas.microsoft.com/office/drawing/2014/main" id="{00000000-0008-0000-0200-0000CB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0" name="正方形/長方形 459">
          <a:extLst>
            <a:ext uri="{FF2B5EF4-FFF2-40B4-BE49-F238E27FC236}">
              <a16:creationId xmlns:a16="http://schemas.microsoft.com/office/drawing/2014/main" id="{00000000-0008-0000-0200-0000CC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1" name="正方形/長方形 460">
          <a:extLst>
            <a:ext uri="{FF2B5EF4-FFF2-40B4-BE49-F238E27FC236}">
              <a16:creationId xmlns:a16="http://schemas.microsoft.com/office/drawing/2014/main" id="{00000000-0008-0000-0200-0000CD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2" name="テキスト ボックス 461">
          <a:extLst>
            <a:ext uri="{FF2B5EF4-FFF2-40B4-BE49-F238E27FC236}">
              <a16:creationId xmlns:a16="http://schemas.microsoft.com/office/drawing/2014/main" id="{00000000-0008-0000-0200-0000CE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3" name="直線コネクタ 462">
          <a:extLst>
            <a:ext uri="{FF2B5EF4-FFF2-40B4-BE49-F238E27FC236}">
              <a16:creationId xmlns:a16="http://schemas.microsoft.com/office/drawing/2014/main" id="{00000000-0008-0000-0200-0000CF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4" name="直線コネクタ 463">
          <a:extLst>
            <a:ext uri="{FF2B5EF4-FFF2-40B4-BE49-F238E27FC236}">
              <a16:creationId xmlns:a16="http://schemas.microsoft.com/office/drawing/2014/main" id="{00000000-0008-0000-0200-0000D001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65" name="テキスト ボックス 464">
          <a:extLst>
            <a:ext uri="{FF2B5EF4-FFF2-40B4-BE49-F238E27FC236}">
              <a16:creationId xmlns:a16="http://schemas.microsoft.com/office/drawing/2014/main" id="{00000000-0008-0000-0200-0000D1010000}"/>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6" name="直線コネクタ 465">
          <a:extLst>
            <a:ext uri="{FF2B5EF4-FFF2-40B4-BE49-F238E27FC236}">
              <a16:creationId xmlns:a16="http://schemas.microsoft.com/office/drawing/2014/main" id="{00000000-0008-0000-0200-0000D201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467" name="テキスト ボックス 466">
          <a:extLst>
            <a:ext uri="{FF2B5EF4-FFF2-40B4-BE49-F238E27FC236}">
              <a16:creationId xmlns:a16="http://schemas.microsoft.com/office/drawing/2014/main" id="{00000000-0008-0000-0200-0000D3010000}"/>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8" name="直線コネクタ 467">
          <a:extLst>
            <a:ext uri="{FF2B5EF4-FFF2-40B4-BE49-F238E27FC236}">
              <a16:creationId xmlns:a16="http://schemas.microsoft.com/office/drawing/2014/main" id="{00000000-0008-0000-0200-0000D4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36</xdr:row>
      <xdr:rowOff>162577</xdr:rowOff>
    </xdr:from>
    <xdr:ext cx="685572" cy="259045"/>
    <xdr:sp macro="" textlink="">
      <xdr:nvSpPr>
        <xdr:cNvPr id="469" name="テキスト ボックス 468">
          <a:extLst>
            <a:ext uri="{FF2B5EF4-FFF2-40B4-BE49-F238E27FC236}">
              <a16:creationId xmlns:a16="http://schemas.microsoft.com/office/drawing/2014/main" id="{00000000-0008-0000-0200-0000D5010000}"/>
            </a:ext>
          </a:extLst>
        </xdr:cNvPr>
        <xdr:cNvSpPr txBox="1"/>
      </xdr:nvSpPr>
      <xdr:spPr>
        <a:xfrm>
          <a:off x="17602428" y="633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0" name="直線コネクタ 469">
          <a:extLst>
            <a:ext uri="{FF2B5EF4-FFF2-40B4-BE49-F238E27FC236}">
              <a16:creationId xmlns:a16="http://schemas.microsoft.com/office/drawing/2014/main" id="{00000000-0008-0000-0200-0000D601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124477</xdr:rowOff>
    </xdr:from>
    <xdr:ext cx="685572" cy="259045"/>
    <xdr:sp macro="" textlink="">
      <xdr:nvSpPr>
        <xdr:cNvPr id="471" name="テキスト ボックス 470">
          <a:extLst>
            <a:ext uri="{FF2B5EF4-FFF2-40B4-BE49-F238E27FC236}">
              <a16:creationId xmlns:a16="http://schemas.microsoft.com/office/drawing/2014/main" id="{00000000-0008-0000-0200-0000D7010000}"/>
            </a:ext>
          </a:extLst>
        </xdr:cNvPr>
        <xdr:cNvSpPr txBox="1"/>
      </xdr:nvSpPr>
      <xdr:spPr>
        <a:xfrm>
          <a:off x="17602428" y="595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2" name="直線コネクタ 471">
          <a:extLst>
            <a:ext uri="{FF2B5EF4-FFF2-40B4-BE49-F238E27FC236}">
              <a16:creationId xmlns:a16="http://schemas.microsoft.com/office/drawing/2014/main" id="{00000000-0008-0000-0200-0000D801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473" name="テキスト ボックス 472">
          <a:extLst>
            <a:ext uri="{FF2B5EF4-FFF2-40B4-BE49-F238E27FC236}">
              <a16:creationId xmlns:a16="http://schemas.microsoft.com/office/drawing/2014/main" id="{00000000-0008-0000-0200-0000D9010000}"/>
            </a:ext>
          </a:extLst>
        </xdr:cNvPr>
        <xdr:cNvSpPr txBox="1"/>
      </xdr:nvSpPr>
      <xdr:spPr>
        <a:xfrm>
          <a:off x="17602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4" name="直線コネクタ 473">
          <a:extLst>
            <a:ext uri="{FF2B5EF4-FFF2-40B4-BE49-F238E27FC236}">
              <a16:creationId xmlns:a16="http://schemas.microsoft.com/office/drawing/2014/main" id="{00000000-0008-0000-0200-0000DA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75" name="テキスト ボックス 474">
          <a:extLst>
            <a:ext uri="{FF2B5EF4-FFF2-40B4-BE49-F238E27FC236}">
              <a16:creationId xmlns:a16="http://schemas.microsoft.com/office/drawing/2014/main" id="{00000000-0008-0000-0200-0000DB010000}"/>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6" name="【一般廃棄物処理施設】&#10;一人当たり有形固定資産（償却資産）額グラフ枠">
          <a:extLst>
            <a:ext uri="{FF2B5EF4-FFF2-40B4-BE49-F238E27FC236}">
              <a16:creationId xmlns:a16="http://schemas.microsoft.com/office/drawing/2014/main" id="{00000000-0008-0000-0200-0000DC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66957</xdr:rowOff>
    </xdr:from>
    <xdr:to>
      <xdr:col>116</xdr:col>
      <xdr:colOff>62864</xdr:colOff>
      <xdr:row>42</xdr:row>
      <xdr:rowOff>37959</xdr:rowOff>
    </xdr:to>
    <xdr:cxnSp macro="">
      <xdr:nvCxnSpPr>
        <xdr:cNvPr id="477" name="直線コネクタ 476">
          <a:extLst>
            <a:ext uri="{FF2B5EF4-FFF2-40B4-BE49-F238E27FC236}">
              <a16:creationId xmlns:a16="http://schemas.microsoft.com/office/drawing/2014/main" id="{00000000-0008-0000-0200-0000DD010000}"/>
            </a:ext>
          </a:extLst>
        </xdr:cNvPr>
        <xdr:cNvCxnSpPr/>
      </xdr:nvCxnSpPr>
      <xdr:spPr>
        <a:xfrm flipV="1">
          <a:off x="22160864" y="5724807"/>
          <a:ext cx="0" cy="15140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41786</xdr:rowOff>
    </xdr:from>
    <xdr:ext cx="378565" cy="259045"/>
    <xdr:sp macro="" textlink="">
      <xdr:nvSpPr>
        <xdr:cNvPr id="478" name="【一般廃棄物処理施設】&#10;一人当たり有形固定資産（償却資産）額最小値テキスト">
          <a:extLst>
            <a:ext uri="{FF2B5EF4-FFF2-40B4-BE49-F238E27FC236}">
              <a16:creationId xmlns:a16="http://schemas.microsoft.com/office/drawing/2014/main" id="{00000000-0008-0000-0200-0000DE010000}"/>
            </a:ext>
          </a:extLst>
        </xdr:cNvPr>
        <xdr:cNvSpPr txBox="1"/>
      </xdr:nvSpPr>
      <xdr:spPr>
        <a:xfrm>
          <a:off x="22199600" y="72426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37959</xdr:rowOff>
    </xdr:from>
    <xdr:to>
      <xdr:col>116</xdr:col>
      <xdr:colOff>152400</xdr:colOff>
      <xdr:row>42</xdr:row>
      <xdr:rowOff>37959</xdr:rowOff>
    </xdr:to>
    <xdr:cxnSp macro="">
      <xdr:nvCxnSpPr>
        <xdr:cNvPr id="479" name="直線コネクタ 478">
          <a:extLst>
            <a:ext uri="{FF2B5EF4-FFF2-40B4-BE49-F238E27FC236}">
              <a16:creationId xmlns:a16="http://schemas.microsoft.com/office/drawing/2014/main" id="{00000000-0008-0000-0200-0000DF010000}"/>
            </a:ext>
          </a:extLst>
        </xdr:cNvPr>
        <xdr:cNvCxnSpPr/>
      </xdr:nvCxnSpPr>
      <xdr:spPr>
        <a:xfrm>
          <a:off x="22072600" y="7238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13634</xdr:rowOff>
    </xdr:from>
    <xdr:ext cx="690189" cy="259045"/>
    <xdr:sp macro="" textlink="">
      <xdr:nvSpPr>
        <xdr:cNvPr id="480" name="【一般廃棄物処理施設】&#10;一人当たり有形固定資産（償却資産）額最大値テキスト">
          <a:extLst>
            <a:ext uri="{FF2B5EF4-FFF2-40B4-BE49-F238E27FC236}">
              <a16:creationId xmlns:a16="http://schemas.microsoft.com/office/drawing/2014/main" id="{00000000-0008-0000-0200-0000E0010000}"/>
            </a:ext>
          </a:extLst>
        </xdr:cNvPr>
        <xdr:cNvSpPr txBox="1"/>
      </xdr:nvSpPr>
      <xdr:spPr>
        <a:xfrm>
          <a:off x="22199600" y="550003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1,987,130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66957</xdr:rowOff>
    </xdr:from>
    <xdr:to>
      <xdr:col>116</xdr:col>
      <xdr:colOff>152400</xdr:colOff>
      <xdr:row>33</xdr:row>
      <xdr:rowOff>66957</xdr:rowOff>
    </xdr:to>
    <xdr:cxnSp macro="">
      <xdr:nvCxnSpPr>
        <xdr:cNvPr id="481" name="直線コネクタ 480">
          <a:extLst>
            <a:ext uri="{FF2B5EF4-FFF2-40B4-BE49-F238E27FC236}">
              <a16:creationId xmlns:a16="http://schemas.microsoft.com/office/drawing/2014/main" id="{00000000-0008-0000-0200-0000E1010000}"/>
            </a:ext>
          </a:extLst>
        </xdr:cNvPr>
        <xdr:cNvCxnSpPr/>
      </xdr:nvCxnSpPr>
      <xdr:spPr>
        <a:xfrm>
          <a:off x="22072600" y="5724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55288</xdr:rowOff>
    </xdr:from>
    <xdr:ext cx="599010" cy="259045"/>
    <xdr:sp macro="" textlink="">
      <xdr:nvSpPr>
        <xdr:cNvPr id="482" name="【一般廃棄物処理施設】&#10;一人当たり有形固定資産（償却資産）額平均値テキスト">
          <a:extLst>
            <a:ext uri="{FF2B5EF4-FFF2-40B4-BE49-F238E27FC236}">
              <a16:creationId xmlns:a16="http://schemas.microsoft.com/office/drawing/2014/main" id="{00000000-0008-0000-0200-0000E2010000}"/>
            </a:ext>
          </a:extLst>
        </xdr:cNvPr>
        <xdr:cNvSpPr txBox="1"/>
      </xdr:nvSpPr>
      <xdr:spPr>
        <a:xfrm>
          <a:off x="22199600" y="69132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32411</xdr:rowOff>
    </xdr:from>
    <xdr:to>
      <xdr:col>116</xdr:col>
      <xdr:colOff>114300</xdr:colOff>
      <xdr:row>41</xdr:row>
      <xdr:rowOff>134011</xdr:rowOff>
    </xdr:to>
    <xdr:sp macro="" textlink="">
      <xdr:nvSpPr>
        <xdr:cNvPr id="483" name="フローチャート: 判断 482">
          <a:extLst>
            <a:ext uri="{FF2B5EF4-FFF2-40B4-BE49-F238E27FC236}">
              <a16:creationId xmlns:a16="http://schemas.microsoft.com/office/drawing/2014/main" id="{00000000-0008-0000-0200-0000E3010000}"/>
            </a:ext>
          </a:extLst>
        </xdr:cNvPr>
        <xdr:cNvSpPr/>
      </xdr:nvSpPr>
      <xdr:spPr>
        <a:xfrm>
          <a:off x="22110700" y="706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35349</xdr:rowOff>
    </xdr:from>
    <xdr:to>
      <xdr:col>112</xdr:col>
      <xdr:colOff>38100</xdr:colOff>
      <xdr:row>41</xdr:row>
      <xdr:rowOff>136949</xdr:rowOff>
    </xdr:to>
    <xdr:sp macro="" textlink="">
      <xdr:nvSpPr>
        <xdr:cNvPr id="484" name="フローチャート: 判断 483">
          <a:extLst>
            <a:ext uri="{FF2B5EF4-FFF2-40B4-BE49-F238E27FC236}">
              <a16:creationId xmlns:a16="http://schemas.microsoft.com/office/drawing/2014/main" id="{00000000-0008-0000-0200-0000E4010000}"/>
            </a:ext>
          </a:extLst>
        </xdr:cNvPr>
        <xdr:cNvSpPr/>
      </xdr:nvSpPr>
      <xdr:spPr>
        <a:xfrm>
          <a:off x="21272500" y="7064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54532</xdr:rowOff>
    </xdr:from>
    <xdr:to>
      <xdr:col>107</xdr:col>
      <xdr:colOff>101600</xdr:colOff>
      <xdr:row>41</xdr:row>
      <xdr:rowOff>156132</xdr:rowOff>
    </xdr:to>
    <xdr:sp macro="" textlink="">
      <xdr:nvSpPr>
        <xdr:cNvPr id="485" name="フローチャート: 判断 484">
          <a:extLst>
            <a:ext uri="{FF2B5EF4-FFF2-40B4-BE49-F238E27FC236}">
              <a16:creationId xmlns:a16="http://schemas.microsoft.com/office/drawing/2014/main" id="{00000000-0008-0000-0200-0000E5010000}"/>
            </a:ext>
          </a:extLst>
        </xdr:cNvPr>
        <xdr:cNvSpPr/>
      </xdr:nvSpPr>
      <xdr:spPr>
        <a:xfrm>
          <a:off x="20383500" y="7083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67734</xdr:rowOff>
    </xdr:from>
    <xdr:to>
      <xdr:col>102</xdr:col>
      <xdr:colOff>165100</xdr:colOff>
      <xdr:row>41</xdr:row>
      <xdr:rowOff>169334</xdr:rowOff>
    </xdr:to>
    <xdr:sp macro="" textlink="">
      <xdr:nvSpPr>
        <xdr:cNvPr id="486" name="フローチャート: 判断 485">
          <a:extLst>
            <a:ext uri="{FF2B5EF4-FFF2-40B4-BE49-F238E27FC236}">
              <a16:creationId xmlns:a16="http://schemas.microsoft.com/office/drawing/2014/main" id="{00000000-0008-0000-0200-0000E6010000}"/>
            </a:ext>
          </a:extLst>
        </xdr:cNvPr>
        <xdr:cNvSpPr/>
      </xdr:nvSpPr>
      <xdr:spPr>
        <a:xfrm>
          <a:off x="19494500" y="7097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61008</xdr:rowOff>
    </xdr:from>
    <xdr:to>
      <xdr:col>98</xdr:col>
      <xdr:colOff>38100</xdr:colOff>
      <xdr:row>41</xdr:row>
      <xdr:rowOff>162608</xdr:rowOff>
    </xdr:to>
    <xdr:sp macro="" textlink="">
      <xdr:nvSpPr>
        <xdr:cNvPr id="487" name="フローチャート: 判断 486">
          <a:extLst>
            <a:ext uri="{FF2B5EF4-FFF2-40B4-BE49-F238E27FC236}">
              <a16:creationId xmlns:a16="http://schemas.microsoft.com/office/drawing/2014/main" id="{00000000-0008-0000-0200-0000E7010000}"/>
            </a:ext>
          </a:extLst>
        </xdr:cNvPr>
        <xdr:cNvSpPr/>
      </xdr:nvSpPr>
      <xdr:spPr>
        <a:xfrm>
          <a:off x="18605500" y="7090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0000000-0008-0000-0200-0000E8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00000000-0008-0000-0200-0000E9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00000000-0008-0000-0200-0000EA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00000000-0008-0000-0200-0000EB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00000000-0008-0000-0200-0000EC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69383</xdr:rowOff>
    </xdr:from>
    <xdr:to>
      <xdr:col>116</xdr:col>
      <xdr:colOff>114300</xdr:colOff>
      <xdr:row>41</xdr:row>
      <xdr:rowOff>170983</xdr:rowOff>
    </xdr:to>
    <xdr:sp macro="" textlink="">
      <xdr:nvSpPr>
        <xdr:cNvPr id="493" name="楕円 492">
          <a:extLst>
            <a:ext uri="{FF2B5EF4-FFF2-40B4-BE49-F238E27FC236}">
              <a16:creationId xmlns:a16="http://schemas.microsoft.com/office/drawing/2014/main" id="{00000000-0008-0000-0200-0000ED010000}"/>
            </a:ext>
          </a:extLst>
        </xdr:cNvPr>
        <xdr:cNvSpPr/>
      </xdr:nvSpPr>
      <xdr:spPr>
        <a:xfrm>
          <a:off x="22110700" y="7098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10839</xdr:rowOff>
    </xdr:from>
    <xdr:ext cx="599010" cy="259045"/>
    <xdr:sp macro="" textlink="">
      <xdr:nvSpPr>
        <xdr:cNvPr id="494" name="【一般廃棄物処理施設】&#10;一人当たり有形固定資産（償却資産）額該当値テキスト">
          <a:extLst>
            <a:ext uri="{FF2B5EF4-FFF2-40B4-BE49-F238E27FC236}">
              <a16:creationId xmlns:a16="http://schemas.microsoft.com/office/drawing/2014/main" id="{00000000-0008-0000-0200-0000EE010000}"/>
            </a:ext>
          </a:extLst>
        </xdr:cNvPr>
        <xdr:cNvSpPr txBox="1"/>
      </xdr:nvSpPr>
      <xdr:spPr>
        <a:xfrm>
          <a:off x="22199600" y="7040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72234</xdr:rowOff>
    </xdr:from>
    <xdr:to>
      <xdr:col>112</xdr:col>
      <xdr:colOff>38100</xdr:colOff>
      <xdr:row>42</xdr:row>
      <xdr:rowOff>2384</xdr:rowOff>
    </xdr:to>
    <xdr:sp macro="" textlink="">
      <xdr:nvSpPr>
        <xdr:cNvPr id="495" name="楕円 494">
          <a:extLst>
            <a:ext uri="{FF2B5EF4-FFF2-40B4-BE49-F238E27FC236}">
              <a16:creationId xmlns:a16="http://schemas.microsoft.com/office/drawing/2014/main" id="{00000000-0008-0000-0200-0000EF010000}"/>
            </a:ext>
          </a:extLst>
        </xdr:cNvPr>
        <xdr:cNvSpPr/>
      </xdr:nvSpPr>
      <xdr:spPr>
        <a:xfrm>
          <a:off x="21272500" y="7101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120183</xdr:rowOff>
    </xdr:from>
    <xdr:to>
      <xdr:col>116</xdr:col>
      <xdr:colOff>63500</xdr:colOff>
      <xdr:row>41</xdr:row>
      <xdr:rowOff>123034</xdr:rowOff>
    </xdr:to>
    <xdr:cxnSp macro="">
      <xdr:nvCxnSpPr>
        <xdr:cNvPr id="496" name="直線コネクタ 495">
          <a:extLst>
            <a:ext uri="{FF2B5EF4-FFF2-40B4-BE49-F238E27FC236}">
              <a16:creationId xmlns:a16="http://schemas.microsoft.com/office/drawing/2014/main" id="{00000000-0008-0000-0200-0000F0010000}"/>
            </a:ext>
          </a:extLst>
        </xdr:cNvPr>
        <xdr:cNvCxnSpPr/>
      </xdr:nvCxnSpPr>
      <xdr:spPr>
        <a:xfrm flipV="1">
          <a:off x="21323300" y="7149633"/>
          <a:ext cx="838200" cy="2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69918</xdr:rowOff>
    </xdr:from>
    <xdr:to>
      <xdr:col>107</xdr:col>
      <xdr:colOff>101600</xdr:colOff>
      <xdr:row>42</xdr:row>
      <xdr:rowOff>68</xdr:rowOff>
    </xdr:to>
    <xdr:sp macro="" textlink="">
      <xdr:nvSpPr>
        <xdr:cNvPr id="497" name="楕円 496">
          <a:extLst>
            <a:ext uri="{FF2B5EF4-FFF2-40B4-BE49-F238E27FC236}">
              <a16:creationId xmlns:a16="http://schemas.microsoft.com/office/drawing/2014/main" id="{00000000-0008-0000-0200-0000F1010000}"/>
            </a:ext>
          </a:extLst>
        </xdr:cNvPr>
        <xdr:cNvSpPr/>
      </xdr:nvSpPr>
      <xdr:spPr>
        <a:xfrm>
          <a:off x="20383500" y="7099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120718</xdr:rowOff>
    </xdr:from>
    <xdr:to>
      <xdr:col>111</xdr:col>
      <xdr:colOff>177800</xdr:colOff>
      <xdr:row>41</xdr:row>
      <xdr:rowOff>123034</xdr:rowOff>
    </xdr:to>
    <xdr:cxnSp macro="">
      <xdr:nvCxnSpPr>
        <xdr:cNvPr id="498" name="直線コネクタ 497">
          <a:extLst>
            <a:ext uri="{FF2B5EF4-FFF2-40B4-BE49-F238E27FC236}">
              <a16:creationId xmlns:a16="http://schemas.microsoft.com/office/drawing/2014/main" id="{00000000-0008-0000-0200-0000F2010000}"/>
            </a:ext>
          </a:extLst>
        </xdr:cNvPr>
        <xdr:cNvCxnSpPr/>
      </xdr:nvCxnSpPr>
      <xdr:spPr>
        <a:xfrm>
          <a:off x="20434300" y="7150168"/>
          <a:ext cx="889000" cy="2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69409</xdr:rowOff>
    </xdr:from>
    <xdr:to>
      <xdr:col>102</xdr:col>
      <xdr:colOff>165100</xdr:colOff>
      <xdr:row>41</xdr:row>
      <xdr:rowOff>171009</xdr:rowOff>
    </xdr:to>
    <xdr:sp macro="" textlink="">
      <xdr:nvSpPr>
        <xdr:cNvPr id="499" name="楕円 498">
          <a:extLst>
            <a:ext uri="{FF2B5EF4-FFF2-40B4-BE49-F238E27FC236}">
              <a16:creationId xmlns:a16="http://schemas.microsoft.com/office/drawing/2014/main" id="{00000000-0008-0000-0200-0000F3010000}"/>
            </a:ext>
          </a:extLst>
        </xdr:cNvPr>
        <xdr:cNvSpPr/>
      </xdr:nvSpPr>
      <xdr:spPr>
        <a:xfrm>
          <a:off x="19494500" y="7098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120209</xdr:rowOff>
    </xdr:from>
    <xdr:to>
      <xdr:col>107</xdr:col>
      <xdr:colOff>50800</xdr:colOff>
      <xdr:row>41</xdr:row>
      <xdr:rowOff>120718</xdr:rowOff>
    </xdr:to>
    <xdr:cxnSp macro="">
      <xdr:nvCxnSpPr>
        <xdr:cNvPr id="500" name="直線コネクタ 499">
          <a:extLst>
            <a:ext uri="{FF2B5EF4-FFF2-40B4-BE49-F238E27FC236}">
              <a16:creationId xmlns:a16="http://schemas.microsoft.com/office/drawing/2014/main" id="{00000000-0008-0000-0200-0000F4010000}"/>
            </a:ext>
          </a:extLst>
        </xdr:cNvPr>
        <xdr:cNvCxnSpPr/>
      </xdr:nvCxnSpPr>
      <xdr:spPr>
        <a:xfrm>
          <a:off x="19545300" y="7149659"/>
          <a:ext cx="889000" cy="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74620</xdr:rowOff>
    </xdr:from>
    <xdr:to>
      <xdr:col>98</xdr:col>
      <xdr:colOff>38100</xdr:colOff>
      <xdr:row>42</xdr:row>
      <xdr:rowOff>4770</xdr:rowOff>
    </xdr:to>
    <xdr:sp macro="" textlink="">
      <xdr:nvSpPr>
        <xdr:cNvPr id="501" name="楕円 500">
          <a:extLst>
            <a:ext uri="{FF2B5EF4-FFF2-40B4-BE49-F238E27FC236}">
              <a16:creationId xmlns:a16="http://schemas.microsoft.com/office/drawing/2014/main" id="{00000000-0008-0000-0200-0000F5010000}"/>
            </a:ext>
          </a:extLst>
        </xdr:cNvPr>
        <xdr:cNvSpPr/>
      </xdr:nvSpPr>
      <xdr:spPr>
        <a:xfrm>
          <a:off x="18605500" y="7104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120209</xdr:rowOff>
    </xdr:from>
    <xdr:to>
      <xdr:col>102</xdr:col>
      <xdr:colOff>114300</xdr:colOff>
      <xdr:row>41</xdr:row>
      <xdr:rowOff>125420</xdr:rowOff>
    </xdr:to>
    <xdr:cxnSp macro="">
      <xdr:nvCxnSpPr>
        <xdr:cNvPr id="502" name="直線コネクタ 501">
          <a:extLst>
            <a:ext uri="{FF2B5EF4-FFF2-40B4-BE49-F238E27FC236}">
              <a16:creationId xmlns:a16="http://schemas.microsoft.com/office/drawing/2014/main" id="{00000000-0008-0000-0200-0000F6010000}"/>
            </a:ext>
          </a:extLst>
        </xdr:cNvPr>
        <xdr:cNvCxnSpPr/>
      </xdr:nvCxnSpPr>
      <xdr:spPr>
        <a:xfrm flipV="1">
          <a:off x="18656300" y="7149659"/>
          <a:ext cx="889000" cy="5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153476</xdr:rowOff>
    </xdr:from>
    <xdr:ext cx="599010" cy="259045"/>
    <xdr:sp macro="" textlink="">
      <xdr:nvSpPr>
        <xdr:cNvPr id="503" name="n_1aveValue【一般廃棄物処理施設】&#10;一人当たり有形固定資産（償却資産）額">
          <a:extLst>
            <a:ext uri="{FF2B5EF4-FFF2-40B4-BE49-F238E27FC236}">
              <a16:creationId xmlns:a16="http://schemas.microsoft.com/office/drawing/2014/main" id="{00000000-0008-0000-0200-0000F7010000}"/>
            </a:ext>
          </a:extLst>
        </xdr:cNvPr>
        <xdr:cNvSpPr txBox="1"/>
      </xdr:nvSpPr>
      <xdr:spPr>
        <a:xfrm>
          <a:off x="21011095" y="6840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1209</xdr:rowOff>
    </xdr:from>
    <xdr:ext cx="599010" cy="259045"/>
    <xdr:sp macro="" textlink="">
      <xdr:nvSpPr>
        <xdr:cNvPr id="504" name="n_2aveValue【一般廃棄物処理施設】&#10;一人当たり有形固定資産（償却資産）額">
          <a:extLst>
            <a:ext uri="{FF2B5EF4-FFF2-40B4-BE49-F238E27FC236}">
              <a16:creationId xmlns:a16="http://schemas.microsoft.com/office/drawing/2014/main" id="{00000000-0008-0000-0200-0000F8010000}"/>
            </a:ext>
          </a:extLst>
        </xdr:cNvPr>
        <xdr:cNvSpPr txBox="1"/>
      </xdr:nvSpPr>
      <xdr:spPr>
        <a:xfrm>
          <a:off x="20134795" y="6859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40</xdr:row>
      <xdr:rowOff>14411</xdr:rowOff>
    </xdr:from>
    <xdr:ext cx="599010" cy="259045"/>
    <xdr:sp macro="" textlink="">
      <xdr:nvSpPr>
        <xdr:cNvPr id="505" name="n_3aveValue【一般廃棄物処理施設】&#10;一人当たり有形固定資産（償却資産）額">
          <a:extLst>
            <a:ext uri="{FF2B5EF4-FFF2-40B4-BE49-F238E27FC236}">
              <a16:creationId xmlns:a16="http://schemas.microsoft.com/office/drawing/2014/main" id="{00000000-0008-0000-0200-0000F9010000}"/>
            </a:ext>
          </a:extLst>
        </xdr:cNvPr>
        <xdr:cNvSpPr txBox="1"/>
      </xdr:nvSpPr>
      <xdr:spPr>
        <a:xfrm>
          <a:off x="19245795" y="6872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40</xdr:row>
      <xdr:rowOff>7685</xdr:rowOff>
    </xdr:from>
    <xdr:ext cx="599010" cy="259045"/>
    <xdr:sp macro="" textlink="">
      <xdr:nvSpPr>
        <xdr:cNvPr id="506" name="n_4aveValue【一般廃棄物処理施設】&#10;一人当たり有形固定資産（償却資産）額">
          <a:extLst>
            <a:ext uri="{FF2B5EF4-FFF2-40B4-BE49-F238E27FC236}">
              <a16:creationId xmlns:a16="http://schemas.microsoft.com/office/drawing/2014/main" id="{00000000-0008-0000-0200-0000FA010000}"/>
            </a:ext>
          </a:extLst>
        </xdr:cNvPr>
        <xdr:cNvSpPr txBox="1"/>
      </xdr:nvSpPr>
      <xdr:spPr>
        <a:xfrm>
          <a:off x="18356795" y="6865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41</xdr:row>
      <xdr:rowOff>164961</xdr:rowOff>
    </xdr:from>
    <xdr:ext cx="599010" cy="259045"/>
    <xdr:sp macro="" textlink="">
      <xdr:nvSpPr>
        <xdr:cNvPr id="507" name="n_1mainValue【一般廃棄物処理施設】&#10;一人当たり有形固定資産（償却資産）額">
          <a:extLst>
            <a:ext uri="{FF2B5EF4-FFF2-40B4-BE49-F238E27FC236}">
              <a16:creationId xmlns:a16="http://schemas.microsoft.com/office/drawing/2014/main" id="{00000000-0008-0000-0200-0000FB010000}"/>
            </a:ext>
          </a:extLst>
        </xdr:cNvPr>
        <xdr:cNvSpPr txBox="1"/>
      </xdr:nvSpPr>
      <xdr:spPr>
        <a:xfrm>
          <a:off x="21011095" y="7194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162645</xdr:rowOff>
    </xdr:from>
    <xdr:ext cx="599010" cy="259045"/>
    <xdr:sp macro="" textlink="">
      <xdr:nvSpPr>
        <xdr:cNvPr id="508" name="n_2mainValue【一般廃棄物処理施設】&#10;一人当たり有形固定資産（償却資産）額">
          <a:extLst>
            <a:ext uri="{FF2B5EF4-FFF2-40B4-BE49-F238E27FC236}">
              <a16:creationId xmlns:a16="http://schemas.microsoft.com/office/drawing/2014/main" id="{00000000-0008-0000-0200-0000FC010000}"/>
            </a:ext>
          </a:extLst>
        </xdr:cNvPr>
        <xdr:cNvSpPr txBox="1"/>
      </xdr:nvSpPr>
      <xdr:spPr>
        <a:xfrm>
          <a:off x="20134795" y="7192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162136</xdr:rowOff>
    </xdr:from>
    <xdr:ext cx="599010" cy="259045"/>
    <xdr:sp macro="" textlink="">
      <xdr:nvSpPr>
        <xdr:cNvPr id="509" name="n_3mainValue【一般廃棄物処理施設】&#10;一人当たり有形固定資産（償却資産）額">
          <a:extLst>
            <a:ext uri="{FF2B5EF4-FFF2-40B4-BE49-F238E27FC236}">
              <a16:creationId xmlns:a16="http://schemas.microsoft.com/office/drawing/2014/main" id="{00000000-0008-0000-0200-0000FD010000}"/>
            </a:ext>
          </a:extLst>
        </xdr:cNvPr>
        <xdr:cNvSpPr txBox="1"/>
      </xdr:nvSpPr>
      <xdr:spPr>
        <a:xfrm>
          <a:off x="19245795" y="7191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167347</xdr:rowOff>
    </xdr:from>
    <xdr:ext cx="599010" cy="259045"/>
    <xdr:sp macro="" textlink="">
      <xdr:nvSpPr>
        <xdr:cNvPr id="510" name="n_4mainValue【一般廃棄物処理施設】&#10;一人当たり有形固定資産（償却資産）額">
          <a:extLst>
            <a:ext uri="{FF2B5EF4-FFF2-40B4-BE49-F238E27FC236}">
              <a16:creationId xmlns:a16="http://schemas.microsoft.com/office/drawing/2014/main" id="{00000000-0008-0000-0200-0000FE010000}"/>
            </a:ext>
          </a:extLst>
        </xdr:cNvPr>
        <xdr:cNvSpPr txBox="1"/>
      </xdr:nvSpPr>
      <xdr:spPr>
        <a:xfrm>
          <a:off x="18356795" y="7196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1" name="正方形/長方形 510">
          <a:extLst>
            <a:ext uri="{FF2B5EF4-FFF2-40B4-BE49-F238E27FC236}">
              <a16:creationId xmlns:a16="http://schemas.microsoft.com/office/drawing/2014/main" id="{00000000-0008-0000-0200-0000FF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2" name="正方形/長方形 511">
          <a:extLst>
            <a:ext uri="{FF2B5EF4-FFF2-40B4-BE49-F238E27FC236}">
              <a16:creationId xmlns:a16="http://schemas.microsoft.com/office/drawing/2014/main" id="{00000000-0008-0000-0200-000000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3" name="正方形/長方形 512">
          <a:extLst>
            <a:ext uri="{FF2B5EF4-FFF2-40B4-BE49-F238E27FC236}">
              <a16:creationId xmlns:a16="http://schemas.microsoft.com/office/drawing/2014/main" id="{00000000-0008-0000-0200-000001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4" name="正方形/長方形 513">
          <a:extLst>
            <a:ext uri="{FF2B5EF4-FFF2-40B4-BE49-F238E27FC236}">
              <a16:creationId xmlns:a16="http://schemas.microsoft.com/office/drawing/2014/main" id="{00000000-0008-0000-0200-000002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5" name="正方形/長方形 514">
          <a:extLst>
            <a:ext uri="{FF2B5EF4-FFF2-40B4-BE49-F238E27FC236}">
              <a16:creationId xmlns:a16="http://schemas.microsoft.com/office/drawing/2014/main" id="{00000000-0008-0000-0200-000003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6" name="正方形/長方形 515">
          <a:extLst>
            <a:ext uri="{FF2B5EF4-FFF2-40B4-BE49-F238E27FC236}">
              <a16:creationId xmlns:a16="http://schemas.microsoft.com/office/drawing/2014/main" id="{00000000-0008-0000-0200-000004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7" name="正方形/長方形 516">
          <a:extLst>
            <a:ext uri="{FF2B5EF4-FFF2-40B4-BE49-F238E27FC236}">
              <a16:creationId xmlns:a16="http://schemas.microsoft.com/office/drawing/2014/main" id="{00000000-0008-0000-0200-000005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8" name="正方形/長方形 517">
          <a:extLst>
            <a:ext uri="{FF2B5EF4-FFF2-40B4-BE49-F238E27FC236}">
              <a16:creationId xmlns:a16="http://schemas.microsoft.com/office/drawing/2014/main" id="{00000000-0008-0000-0200-000006020000}"/>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519" name="正方形/長方形 518">
          <a:extLst>
            <a:ext uri="{FF2B5EF4-FFF2-40B4-BE49-F238E27FC236}">
              <a16:creationId xmlns:a16="http://schemas.microsoft.com/office/drawing/2014/main" id="{00000000-0008-0000-0200-000007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20" name="正方形/長方形 519">
          <a:extLst>
            <a:ext uri="{FF2B5EF4-FFF2-40B4-BE49-F238E27FC236}">
              <a16:creationId xmlns:a16="http://schemas.microsoft.com/office/drawing/2014/main" id="{00000000-0008-0000-0200-000008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21" name="正方形/長方形 520">
          <a:extLst>
            <a:ext uri="{FF2B5EF4-FFF2-40B4-BE49-F238E27FC236}">
              <a16:creationId xmlns:a16="http://schemas.microsoft.com/office/drawing/2014/main" id="{00000000-0008-0000-0200-000009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2" name="正方形/長方形 521">
          <a:extLst>
            <a:ext uri="{FF2B5EF4-FFF2-40B4-BE49-F238E27FC236}">
              <a16:creationId xmlns:a16="http://schemas.microsoft.com/office/drawing/2014/main" id="{00000000-0008-0000-0200-00000A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3" name="正方形/長方形 522">
          <a:extLst>
            <a:ext uri="{FF2B5EF4-FFF2-40B4-BE49-F238E27FC236}">
              <a16:creationId xmlns:a16="http://schemas.microsoft.com/office/drawing/2014/main" id="{00000000-0008-0000-0200-00000B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4" name="正方形/長方形 523">
          <a:extLst>
            <a:ext uri="{FF2B5EF4-FFF2-40B4-BE49-F238E27FC236}">
              <a16:creationId xmlns:a16="http://schemas.microsoft.com/office/drawing/2014/main" id="{00000000-0008-0000-0200-00000C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5" name="正方形/長方形 524">
          <a:extLst>
            <a:ext uri="{FF2B5EF4-FFF2-40B4-BE49-F238E27FC236}">
              <a16:creationId xmlns:a16="http://schemas.microsoft.com/office/drawing/2014/main" id="{00000000-0008-0000-0200-00000D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6" name="正方形/長方形 525">
          <a:extLst>
            <a:ext uri="{FF2B5EF4-FFF2-40B4-BE49-F238E27FC236}">
              <a16:creationId xmlns:a16="http://schemas.microsoft.com/office/drawing/2014/main" id="{00000000-0008-0000-0200-00000E020000}"/>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527" name="正方形/長方形 526">
          <a:extLst>
            <a:ext uri="{FF2B5EF4-FFF2-40B4-BE49-F238E27FC236}">
              <a16:creationId xmlns:a16="http://schemas.microsoft.com/office/drawing/2014/main" id="{00000000-0008-0000-0200-00000F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8" name="正方形/長方形 527">
          <a:extLst>
            <a:ext uri="{FF2B5EF4-FFF2-40B4-BE49-F238E27FC236}">
              <a16:creationId xmlns:a16="http://schemas.microsoft.com/office/drawing/2014/main" id="{00000000-0008-0000-0200-000010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9" name="正方形/長方形 528">
          <a:extLst>
            <a:ext uri="{FF2B5EF4-FFF2-40B4-BE49-F238E27FC236}">
              <a16:creationId xmlns:a16="http://schemas.microsoft.com/office/drawing/2014/main" id="{00000000-0008-0000-0200-000011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0" name="正方形/長方形 529">
          <a:extLst>
            <a:ext uri="{FF2B5EF4-FFF2-40B4-BE49-F238E27FC236}">
              <a16:creationId xmlns:a16="http://schemas.microsoft.com/office/drawing/2014/main" id="{00000000-0008-0000-0200-000012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1" name="正方形/長方形 530">
          <a:extLst>
            <a:ext uri="{FF2B5EF4-FFF2-40B4-BE49-F238E27FC236}">
              <a16:creationId xmlns:a16="http://schemas.microsoft.com/office/drawing/2014/main" id="{00000000-0008-0000-0200-000013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2" name="正方形/長方形 531">
          <a:extLst>
            <a:ext uri="{FF2B5EF4-FFF2-40B4-BE49-F238E27FC236}">
              <a16:creationId xmlns:a16="http://schemas.microsoft.com/office/drawing/2014/main" id="{00000000-0008-0000-0200-000014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3" name="正方形/長方形 532">
          <a:extLst>
            <a:ext uri="{FF2B5EF4-FFF2-40B4-BE49-F238E27FC236}">
              <a16:creationId xmlns:a16="http://schemas.microsoft.com/office/drawing/2014/main" id="{00000000-0008-0000-0200-000015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4" name="正方形/長方形 533">
          <a:extLst>
            <a:ext uri="{FF2B5EF4-FFF2-40B4-BE49-F238E27FC236}">
              <a16:creationId xmlns:a16="http://schemas.microsoft.com/office/drawing/2014/main" id="{00000000-0008-0000-0200-000016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5" name="テキスト ボックス 534">
          <a:extLst>
            <a:ext uri="{FF2B5EF4-FFF2-40B4-BE49-F238E27FC236}">
              <a16:creationId xmlns:a16="http://schemas.microsoft.com/office/drawing/2014/main" id="{00000000-0008-0000-0200-000017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6" name="直線コネクタ 535">
          <a:extLst>
            <a:ext uri="{FF2B5EF4-FFF2-40B4-BE49-F238E27FC236}">
              <a16:creationId xmlns:a16="http://schemas.microsoft.com/office/drawing/2014/main" id="{00000000-0008-0000-0200-000018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7" name="テキスト ボックス 536">
          <a:extLst>
            <a:ext uri="{FF2B5EF4-FFF2-40B4-BE49-F238E27FC236}">
              <a16:creationId xmlns:a16="http://schemas.microsoft.com/office/drawing/2014/main" id="{00000000-0008-0000-0200-000019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38" name="直線コネクタ 537">
          <a:extLst>
            <a:ext uri="{FF2B5EF4-FFF2-40B4-BE49-F238E27FC236}">
              <a16:creationId xmlns:a16="http://schemas.microsoft.com/office/drawing/2014/main" id="{00000000-0008-0000-0200-00001A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39" name="テキスト ボックス 538">
          <a:extLst>
            <a:ext uri="{FF2B5EF4-FFF2-40B4-BE49-F238E27FC236}">
              <a16:creationId xmlns:a16="http://schemas.microsoft.com/office/drawing/2014/main" id="{00000000-0008-0000-0200-00001B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40" name="直線コネクタ 539">
          <a:extLst>
            <a:ext uri="{FF2B5EF4-FFF2-40B4-BE49-F238E27FC236}">
              <a16:creationId xmlns:a16="http://schemas.microsoft.com/office/drawing/2014/main" id="{00000000-0008-0000-0200-00001C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41" name="テキスト ボックス 540">
          <a:extLst>
            <a:ext uri="{FF2B5EF4-FFF2-40B4-BE49-F238E27FC236}">
              <a16:creationId xmlns:a16="http://schemas.microsoft.com/office/drawing/2014/main" id="{00000000-0008-0000-0200-00001D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42" name="直線コネクタ 541">
          <a:extLst>
            <a:ext uri="{FF2B5EF4-FFF2-40B4-BE49-F238E27FC236}">
              <a16:creationId xmlns:a16="http://schemas.microsoft.com/office/drawing/2014/main" id="{00000000-0008-0000-0200-00001E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43" name="テキスト ボックス 542">
          <a:extLst>
            <a:ext uri="{FF2B5EF4-FFF2-40B4-BE49-F238E27FC236}">
              <a16:creationId xmlns:a16="http://schemas.microsoft.com/office/drawing/2014/main" id="{00000000-0008-0000-0200-00001F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4" name="直線コネクタ 543">
          <a:extLst>
            <a:ext uri="{FF2B5EF4-FFF2-40B4-BE49-F238E27FC236}">
              <a16:creationId xmlns:a16="http://schemas.microsoft.com/office/drawing/2014/main" id="{00000000-0008-0000-0200-000020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5" name="テキスト ボックス 544">
          <a:extLst>
            <a:ext uri="{FF2B5EF4-FFF2-40B4-BE49-F238E27FC236}">
              <a16:creationId xmlns:a16="http://schemas.microsoft.com/office/drawing/2014/main" id="{00000000-0008-0000-0200-000021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6" name="直線コネクタ 545">
          <a:extLst>
            <a:ext uri="{FF2B5EF4-FFF2-40B4-BE49-F238E27FC236}">
              <a16:creationId xmlns:a16="http://schemas.microsoft.com/office/drawing/2014/main" id="{00000000-0008-0000-0200-000022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7" name="テキスト ボックス 546">
          <a:extLst>
            <a:ext uri="{FF2B5EF4-FFF2-40B4-BE49-F238E27FC236}">
              <a16:creationId xmlns:a16="http://schemas.microsoft.com/office/drawing/2014/main" id="{00000000-0008-0000-0200-000023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48" name="直線コネクタ 547">
          <a:extLst>
            <a:ext uri="{FF2B5EF4-FFF2-40B4-BE49-F238E27FC236}">
              <a16:creationId xmlns:a16="http://schemas.microsoft.com/office/drawing/2014/main" id="{00000000-0008-0000-0200-000024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49" name="テキスト ボックス 548">
          <a:extLst>
            <a:ext uri="{FF2B5EF4-FFF2-40B4-BE49-F238E27FC236}">
              <a16:creationId xmlns:a16="http://schemas.microsoft.com/office/drawing/2014/main" id="{00000000-0008-0000-0200-000025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50" name="直線コネクタ 549">
          <a:extLst>
            <a:ext uri="{FF2B5EF4-FFF2-40B4-BE49-F238E27FC236}">
              <a16:creationId xmlns:a16="http://schemas.microsoft.com/office/drawing/2014/main" id="{00000000-0008-0000-0200-000026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51" name="【消防施設】&#10;有形固定資産減価償却率グラフ枠">
          <a:extLst>
            <a:ext uri="{FF2B5EF4-FFF2-40B4-BE49-F238E27FC236}">
              <a16:creationId xmlns:a16="http://schemas.microsoft.com/office/drawing/2014/main" id="{00000000-0008-0000-0200-000027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121376</xdr:rowOff>
    </xdr:from>
    <xdr:to>
      <xdr:col>85</xdr:col>
      <xdr:colOff>126364</xdr:colOff>
      <xdr:row>86</xdr:row>
      <xdr:rowOff>168729</xdr:rowOff>
    </xdr:to>
    <xdr:cxnSp macro="">
      <xdr:nvCxnSpPr>
        <xdr:cNvPr id="552" name="直線コネクタ 551">
          <a:extLst>
            <a:ext uri="{FF2B5EF4-FFF2-40B4-BE49-F238E27FC236}">
              <a16:creationId xmlns:a16="http://schemas.microsoft.com/office/drawing/2014/main" id="{00000000-0008-0000-0200-000028020000}"/>
            </a:ext>
          </a:extLst>
        </xdr:cNvPr>
        <xdr:cNvCxnSpPr/>
      </xdr:nvCxnSpPr>
      <xdr:spPr>
        <a:xfrm flipV="1">
          <a:off x="16318864" y="13494476"/>
          <a:ext cx="0" cy="1418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53" name="【消防施設】&#10;有形固定資産減価償却率最小値テキスト">
          <a:extLst>
            <a:ext uri="{FF2B5EF4-FFF2-40B4-BE49-F238E27FC236}">
              <a16:creationId xmlns:a16="http://schemas.microsoft.com/office/drawing/2014/main" id="{00000000-0008-0000-0200-000029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54" name="直線コネクタ 553">
          <a:extLst>
            <a:ext uri="{FF2B5EF4-FFF2-40B4-BE49-F238E27FC236}">
              <a16:creationId xmlns:a16="http://schemas.microsoft.com/office/drawing/2014/main" id="{00000000-0008-0000-0200-00002A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68053</xdr:rowOff>
    </xdr:from>
    <xdr:ext cx="405111" cy="259045"/>
    <xdr:sp macro="" textlink="">
      <xdr:nvSpPr>
        <xdr:cNvPr id="555" name="【消防施設】&#10;有形固定資産減価償却率最大値テキスト">
          <a:extLst>
            <a:ext uri="{FF2B5EF4-FFF2-40B4-BE49-F238E27FC236}">
              <a16:creationId xmlns:a16="http://schemas.microsoft.com/office/drawing/2014/main" id="{00000000-0008-0000-0200-00002B020000}"/>
            </a:ext>
          </a:extLst>
        </xdr:cNvPr>
        <xdr:cNvSpPr txBox="1"/>
      </xdr:nvSpPr>
      <xdr:spPr>
        <a:xfrm>
          <a:off x="16357600" y="1326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121376</xdr:rowOff>
    </xdr:from>
    <xdr:to>
      <xdr:col>86</xdr:col>
      <xdr:colOff>25400</xdr:colOff>
      <xdr:row>78</xdr:row>
      <xdr:rowOff>121376</xdr:rowOff>
    </xdr:to>
    <xdr:cxnSp macro="">
      <xdr:nvCxnSpPr>
        <xdr:cNvPr id="556" name="直線コネクタ 555">
          <a:extLst>
            <a:ext uri="{FF2B5EF4-FFF2-40B4-BE49-F238E27FC236}">
              <a16:creationId xmlns:a16="http://schemas.microsoft.com/office/drawing/2014/main" id="{00000000-0008-0000-0200-00002C020000}"/>
            </a:ext>
          </a:extLst>
        </xdr:cNvPr>
        <xdr:cNvCxnSpPr/>
      </xdr:nvCxnSpPr>
      <xdr:spPr>
        <a:xfrm>
          <a:off x="16230600" y="1349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34670</xdr:rowOff>
    </xdr:from>
    <xdr:ext cx="405111" cy="259045"/>
    <xdr:sp macro="" textlink="">
      <xdr:nvSpPr>
        <xdr:cNvPr id="557" name="【消防施設】&#10;有形固定資産減価償却率平均値テキスト">
          <a:extLst>
            <a:ext uri="{FF2B5EF4-FFF2-40B4-BE49-F238E27FC236}">
              <a16:creationId xmlns:a16="http://schemas.microsoft.com/office/drawing/2014/main" id="{00000000-0008-0000-0200-00002D020000}"/>
            </a:ext>
          </a:extLst>
        </xdr:cNvPr>
        <xdr:cNvSpPr txBox="1"/>
      </xdr:nvSpPr>
      <xdr:spPr>
        <a:xfrm>
          <a:off x="16357600" y="140935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11793</xdr:rowOff>
    </xdr:from>
    <xdr:to>
      <xdr:col>85</xdr:col>
      <xdr:colOff>177800</xdr:colOff>
      <xdr:row>83</xdr:row>
      <xdr:rowOff>113393</xdr:rowOff>
    </xdr:to>
    <xdr:sp macro="" textlink="">
      <xdr:nvSpPr>
        <xdr:cNvPr id="558" name="フローチャート: 判断 557">
          <a:extLst>
            <a:ext uri="{FF2B5EF4-FFF2-40B4-BE49-F238E27FC236}">
              <a16:creationId xmlns:a16="http://schemas.microsoft.com/office/drawing/2014/main" id="{00000000-0008-0000-0200-00002E020000}"/>
            </a:ext>
          </a:extLst>
        </xdr:cNvPr>
        <xdr:cNvSpPr/>
      </xdr:nvSpPr>
      <xdr:spPr>
        <a:xfrm>
          <a:off x="16268700" y="1424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116295</xdr:rowOff>
    </xdr:from>
    <xdr:to>
      <xdr:col>81</xdr:col>
      <xdr:colOff>101600</xdr:colOff>
      <xdr:row>83</xdr:row>
      <xdr:rowOff>46445</xdr:rowOff>
    </xdr:to>
    <xdr:sp macro="" textlink="">
      <xdr:nvSpPr>
        <xdr:cNvPr id="559" name="フローチャート: 判断 558">
          <a:extLst>
            <a:ext uri="{FF2B5EF4-FFF2-40B4-BE49-F238E27FC236}">
              <a16:creationId xmlns:a16="http://schemas.microsoft.com/office/drawing/2014/main" id="{00000000-0008-0000-0200-00002F020000}"/>
            </a:ext>
          </a:extLst>
        </xdr:cNvPr>
        <xdr:cNvSpPr/>
      </xdr:nvSpPr>
      <xdr:spPr>
        <a:xfrm>
          <a:off x="15430500" y="1417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119562</xdr:rowOff>
    </xdr:from>
    <xdr:to>
      <xdr:col>76</xdr:col>
      <xdr:colOff>165100</xdr:colOff>
      <xdr:row>83</xdr:row>
      <xdr:rowOff>49712</xdr:rowOff>
    </xdr:to>
    <xdr:sp macro="" textlink="">
      <xdr:nvSpPr>
        <xdr:cNvPr id="560" name="フローチャート: 判断 559">
          <a:extLst>
            <a:ext uri="{FF2B5EF4-FFF2-40B4-BE49-F238E27FC236}">
              <a16:creationId xmlns:a16="http://schemas.microsoft.com/office/drawing/2014/main" id="{00000000-0008-0000-0200-000030020000}"/>
            </a:ext>
          </a:extLst>
        </xdr:cNvPr>
        <xdr:cNvSpPr/>
      </xdr:nvSpPr>
      <xdr:spPr>
        <a:xfrm>
          <a:off x="14541500" y="1417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144055</xdr:rowOff>
    </xdr:from>
    <xdr:to>
      <xdr:col>72</xdr:col>
      <xdr:colOff>38100</xdr:colOff>
      <xdr:row>83</xdr:row>
      <xdr:rowOff>74205</xdr:rowOff>
    </xdr:to>
    <xdr:sp macro="" textlink="">
      <xdr:nvSpPr>
        <xdr:cNvPr id="561" name="フローチャート: 判断 560">
          <a:extLst>
            <a:ext uri="{FF2B5EF4-FFF2-40B4-BE49-F238E27FC236}">
              <a16:creationId xmlns:a16="http://schemas.microsoft.com/office/drawing/2014/main" id="{00000000-0008-0000-0200-000031020000}"/>
            </a:ext>
          </a:extLst>
        </xdr:cNvPr>
        <xdr:cNvSpPr/>
      </xdr:nvSpPr>
      <xdr:spPr>
        <a:xfrm>
          <a:off x="13652500" y="1420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130992</xdr:rowOff>
    </xdr:from>
    <xdr:to>
      <xdr:col>67</xdr:col>
      <xdr:colOff>101600</xdr:colOff>
      <xdr:row>83</xdr:row>
      <xdr:rowOff>61142</xdr:rowOff>
    </xdr:to>
    <xdr:sp macro="" textlink="">
      <xdr:nvSpPr>
        <xdr:cNvPr id="562" name="フローチャート: 判断 561">
          <a:extLst>
            <a:ext uri="{FF2B5EF4-FFF2-40B4-BE49-F238E27FC236}">
              <a16:creationId xmlns:a16="http://schemas.microsoft.com/office/drawing/2014/main" id="{00000000-0008-0000-0200-000032020000}"/>
            </a:ext>
          </a:extLst>
        </xdr:cNvPr>
        <xdr:cNvSpPr/>
      </xdr:nvSpPr>
      <xdr:spPr>
        <a:xfrm>
          <a:off x="12763500" y="14189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3" name="テキスト ボックス 562">
          <a:extLst>
            <a:ext uri="{FF2B5EF4-FFF2-40B4-BE49-F238E27FC236}">
              <a16:creationId xmlns:a16="http://schemas.microsoft.com/office/drawing/2014/main" id="{00000000-0008-0000-0200-000033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4" name="テキスト ボックス 563">
          <a:extLst>
            <a:ext uri="{FF2B5EF4-FFF2-40B4-BE49-F238E27FC236}">
              <a16:creationId xmlns:a16="http://schemas.microsoft.com/office/drawing/2014/main" id="{00000000-0008-0000-0200-000034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5" name="テキスト ボックス 564">
          <a:extLst>
            <a:ext uri="{FF2B5EF4-FFF2-40B4-BE49-F238E27FC236}">
              <a16:creationId xmlns:a16="http://schemas.microsoft.com/office/drawing/2014/main" id="{00000000-0008-0000-0200-000035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6" name="テキスト ボックス 565">
          <a:extLst>
            <a:ext uri="{FF2B5EF4-FFF2-40B4-BE49-F238E27FC236}">
              <a16:creationId xmlns:a16="http://schemas.microsoft.com/office/drawing/2014/main" id="{00000000-0008-0000-0200-000036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7" name="テキスト ボックス 566">
          <a:extLst>
            <a:ext uri="{FF2B5EF4-FFF2-40B4-BE49-F238E27FC236}">
              <a16:creationId xmlns:a16="http://schemas.microsoft.com/office/drawing/2014/main" id="{00000000-0008-0000-0200-000037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78739</xdr:rowOff>
    </xdr:from>
    <xdr:to>
      <xdr:col>85</xdr:col>
      <xdr:colOff>177800</xdr:colOff>
      <xdr:row>84</xdr:row>
      <xdr:rowOff>8889</xdr:rowOff>
    </xdr:to>
    <xdr:sp macro="" textlink="">
      <xdr:nvSpPr>
        <xdr:cNvPr id="568" name="楕円 567">
          <a:extLst>
            <a:ext uri="{FF2B5EF4-FFF2-40B4-BE49-F238E27FC236}">
              <a16:creationId xmlns:a16="http://schemas.microsoft.com/office/drawing/2014/main" id="{00000000-0008-0000-0200-000038020000}"/>
            </a:ext>
          </a:extLst>
        </xdr:cNvPr>
        <xdr:cNvSpPr/>
      </xdr:nvSpPr>
      <xdr:spPr>
        <a:xfrm>
          <a:off x="16268700" y="1430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57166</xdr:rowOff>
    </xdr:from>
    <xdr:ext cx="405111" cy="259045"/>
    <xdr:sp macro="" textlink="">
      <xdr:nvSpPr>
        <xdr:cNvPr id="569" name="【消防施設】&#10;有形固定資産減価償却率該当値テキスト">
          <a:extLst>
            <a:ext uri="{FF2B5EF4-FFF2-40B4-BE49-F238E27FC236}">
              <a16:creationId xmlns:a16="http://schemas.microsoft.com/office/drawing/2014/main" id="{00000000-0008-0000-0200-000039020000}"/>
            </a:ext>
          </a:extLst>
        </xdr:cNvPr>
        <xdr:cNvSpPr txBox="1"/>
      </xdr:nvSpPr>
      <xdr:spPr>
        <a:xfrm>
          <a:off x="16357600" y="1428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39551</xdr:rowOff>
    </xdr:from>
    <xdr:to>
      <xdr:col>81</xdr:col>
      <xdr:colOff>101600</xdr:colOff>
      <xdr:row>83</xdr:row>
      <xdr:rowOff>141151</xdr:rowOff>
    </xdr:to>
    <xdr:sp macro="" textlink="">
      <xdr:nvSpPr>
        <xdr:cNvPr id="570" name="楕円 569">
          <a:extLst>
            <a:ext uri="{FF2B5EF4-FFF2-40B4-BE49-F238E27FC236}">
              <a16:creationId xmlns:a16="http://schemas.microsoft.com/office/drawing/2014/main" id="{00000000-0008-0000-0200-00003A020000}"/>
            </a:ext>
          </a:extLst>
        </xdr:cNvPr>
        <xdr:cNvSpPr/>
      </xdr:nvSpPr>
      <xdr:spPr>
        <a:xfrm>
          <a:off x="15430500" y="14269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90351</xdr:rowOff>
    </xdr:from>
    <xdr:to>
      <xdr:col>85</xdr:col>
      <xdr:colOff>127000</xdr:colOff>
      <xdr:row>83</xdr:row>
      <xdr:rowOff>129539</xdr:rowOff>
    </xdr:to>
    <xdr:cxnSp macro="">
      <xdr:nvCxnSpPr>
        <xdr:cNvPr id="571" name="直線コネクタ 570">
          <a:extLst>
            <a:ext uri="{FF2B5EF4-FFF2-40B4-BE49-F238E27FC236}">
              <a16:creationId xmlns:a16="http://schemas.microsoft.com/office/drawing/2014/main" id="{00000000-0008-0000-0200-00003B020000}"/>
            </a:ext>
          </a:extLst>
        </xdr:cNvPr>
        <xdr:cNvCxnSpPr/>
      </xdr:nvCxnSpPr>
      <xdr:spPr>
        <a:xfrm>
          <a:off x="15481300" y="14320701"/>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3629</xdr:rowOff>
    </xdr:from>
    <xdr:to>
      <xdr:col>76</xdr:col>
      <xdr:colOff>165100</xdr:colOff>
      <xdr:row>83</xdr:row>
      <xdr:rowOff>105229</xdr:rowOff>
    </xdr:to>
    <xdr:sp macro="" textlink="">
      <xdr:nvSpPr>
        <xdr:cNvPr id="572" name="楕円 571">
          <a:extLst>
            <a:ext uri="{FF2B5EF4-FFF2-40B4-BE49-F238E27FC236}">
              <a16:creationId xmlns:a16="http://schemas.microsoft.com/office/drawing/2014/main" id="{00000000-0008-0000-0200-00003C020000}"/>
            </a:ext>
          </a:extLst>
        </xdr:cNvPr>
        <xdr:cNvSpPr/>
      </xdr:nvSpPr>
      <xdr:spPr>
        <a:xfrm>
          <a:off x="14541500" y="14233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54429</xdr:rowOff>
    </xdr:from>
    <xdr:to>
      <xdr:col>81</xdr:col>
      <xdr:colOff>50800</xdr:colOff>
      <xdr:row>83</xdr:row>
      <xdr:rowOff>90351</xdr:rowOff>
    </xdr:to>
    <xdr:cxnSp macro="">
      <xdr:nvCxnSpPr>
        <xdr:cNvPr id="573" name="直線コネクタ 572">
          <a:extLst>
            <a:ext uri="{FF2B5EF4-FFF2-40B4-BE49-F238E27FC236}">
              <a16:creationId xmlns:a16="http://schemas.microsoft.com/office/drawing/2014/main" id="{00000000-0008-0000-0200-00003D020000}"/>
            </a:ext>
          </a:extLst>
        </xdr:cNvPr>
        <xdr:cNvCxnSpPr/>
      </xdr:nvCxnSpPr>
      <xdr:spPr>
        <a:xfrm>
          <a:off x="14592300" y="14284779"/>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139156</xdr:rowOff>
    </xdr:from>
    <xdr:to>
      <xdr:col>72</xdr:col>
      <xdr:colOff>38100</xdr:colOff>
      <xdr:row>83</xdr:row>
      <xdr:rowOff>69306</xdr:rowOff>
    </xdr:to>
    <xdr:sp macro="" textlink="">
      <xdr:nvSpPr>
        <xdr:cNvPr id="574" name="楕円 573">
          <a:extLst>
            <a:ext uri="{FF2B5EF4-FFF2-40B4-BE49-F238E27FC236}">
              <a16:creationId xmlns:a16="http://schemas.microsoft.com/office/drawing/2014/main" id="{00000000-0008-0000-0200-00003E020000}"/>
            </a:ext>
          </a:extLst>
        </xdr:cNvPr>
        <xdr:cNvSpPr/>
      </xdr:nvSpPr>
      <xdr:spPr>
        <a:xfrm>
          <a:off x="13652500" y="1419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18506</xdr:rowOff>
    </xdr:from>
    <xdr:to>
      <xdr:col>76</xdr:col>
      <xdr:colOff>114300</xdr:colOff>
      <xdr:row>83</xdr:row>
      <xdr:rowOff>54429</xdr:rowOff>
    </xdr:to>
    <xdr:cxnSp macro="">
      <xdr:nvCxnSpPr>
        <xdr:cNvPr id="575" name="直線コネクタ 574">
          <a:extLst>
            <a:ext uri="{FF2B5EF4-FFF2-40B4-BE49-F238E27FC236}">
              <a16:creationId xmlns:a16="http://schemas.microsoft.com/office/drawing/2014/main" id="{00000000-0008-0000-0200-00003F020000}"/>
            </a:ext>
          </a:extLst>
        </xdr:cNvPr>
        <xdr:cNvCxnSpPr/>
      </xdr:nvCxnSpPr>
      <xdr:spPr>
        <a:xfrm>
          <a:off x="13703300" y="14248856"/>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103232</xdr:rowOff>
    </xdr:from>
    <xdr:to>
      <xdr:col>67</xdr:col>
      <xdr:colOff>101600</xdr:colOff>
      <xdr:row>83</xdr:row>
      <xdr:rowOff>33382</xdr:rowOff>
    </xdr:to>
    <xdr:sp macro="" textlink="">
      <xdr:nvSpPr>
        <xdr:cNvPr id="576" name="楕円 575">
          <a:extLst>
            <a:ext uri="{FF2B5EF4-FFF2-40B4-BE49-F238E27FC236}">
              <a16:creationId xmlns:a16="http://schemas.microsoft.com/office/drawing/2014/main" id="{00000000-0008-0000-0200-000040020000}"/>
            </a:ext>
          </a:extLst>
        </xdr:cNvPr>
        <xdr:cNvSpPr/>
      </xdr:nvSpPr>
      <xdr:spPr>
        <a:xfrm>
          <a:off x="12763500" y="14162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154032</xdr:rowOff>
    </xdr:from>
    <xdr:to>
      <xdr:col>71</xdr:col>
      <xdr:colOff>177800</xdr:colOff>
      <xdr:row>83</xdr:row>
      <xdr:rowOff>18506</xdr:rowOff>
    </xdr:to>
    <xdr:cxnSp macro="">
      <xdr:nvCxnSpPr>
        <xdr:cNvPr id="577" name="直線コネクタ 576">
          <a:extLst>
            <a:ext uri="{FF2B5EF4-FFF2-40B4-BE49-F238E27FC236}">
              <a16:creationId xmlns:a16="http://schemas.microsoft.com/office/drawing/2014/main" id="{00000000-0008-0000-0200-000041020000}"/>
            </a:ext>
          </a:extLst>
        </xdr:cNvPr>
        <xdr:cNvCxnSpPr/>
      </xdr:nvCxnSpPr>
      <xdr:spPr>
        <a:xfrm>
          <a:off x="12814300" y="14212932"/>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62972</xdr:rowOff>
    </xdr:from>
    <xdr:ext cx="405111" cy="259045"/>
    <xdr:sp macro="" textlink="">
      <xdr:nvSpPr>
        <xdr:cNvPr id="578" name="n_1aveValue【消防施設】&#10;有形固定資産減価償却率">
          <a:extLst>
            <a:ext uri="{FF2B5EF4-FFF2-40B4-BE49-F238E27FC236}">
              <a16:creationId xmlns:a16="http://schemas.microsoft.com/office/drawing/2014/main" id="{00000000-0008-0000-0200-000042020000}"/>
            </a:ext>
          </a:extLst>
        </xdr:cNvPr>
        <xdr:cNvSpPr txBox="1"/>
      </xdr:nvSpPr>
      <xdr:spPr>
        <a:xfrm>
          <a:off x="15266044" y="1395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66239</xdr:rowOff>
    </xdr:from>
    <xdr:ext cx="405111" cy="259045"/>
    <xdr:sp macro="" textlink="">
      <xdr:nvSpPr>
        <xdr:cNvPr id="579" name="n_2aveValue【消防施設】&#10;有形固定資産減価償却率">
          <a:extLst>
            <a:ext uri="{FF2B5EF4-FFF2-40B4-BE49-F238E27FC236}">
              <a16:creationId xmlns:a16="http://schemas.microsoft.com/office/drawing/2014/main" id="{00000000-0008-0000-0200-000043020000}"/>
            </a:ext>
          </a:extLst>
        </xdr:cNvPr>
        <xdr:cNvSpPr txBox="1"/>
      </xdr:nvSpPr>
      <xdr:spPr>
        <a:xfrm>
          <a:off x="14389744" y="13953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65332</xdr:rowOff>
    </xdr:from>
    <xdr:ext cx="405111" cy="259045"/>
    <xdr:sp macro="" textlink="">
      <xdr:nvSpPr>
        <xdr:cNvPr id="580" name="n_3aveValue【消防施設】&#10;有形固定資産減価償却率">
          <a:extLst>
            <a:ext uri="{FF2B5EF4-FFF2-40B4-BE49-F238E27FC236}">
              <a16:creationId xmlns:a16="http://schemas.microsoft.com/office/drawing/2014/main" id="{00000000-0008-0000-0200-000044020000}"/>
            </a:ext>
          </a:extLst>
        </xdr:cNvPr>
        <xdr:cNvSpPr txBox="1"/>
      </xdr:nvSpPr>
      <xdr:spPr>
        <a:xfrm>
          <a:off x="13500744" y="1429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52269</xdr:rowOff>
    </xdr:from>
    <xdr:ext cx="405111" cy="259045"/>
    <xdr:sp macro="" textlink="">
      <xdr:nvSpPr>
        <xdr:cNvPr id="581" name="n_4aveValue【消防施設】&#10;有形固定資産減価償却率">
          <a:extLst>
            <a:ext uri="{FF2B5EF4-FFF2-40B4-BE49-F238E27FC236}">
              <a16:creationId xmlns:a16="http://schemas.microsoft.com/office/drawing/2014/main" id="{00000000-0008-0000-0200-000045020000}"/>
            </a:ext>
          </a:extLst>
        </xdr:cNvPr>
        <xdr:cNvSpPr txBox="1"/>
      </xdr:nvSpPr>
      <xdr:spPr>
        <a:xfrm>
          <a:off x="12611744" y="14282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132278</xdr:rowOff>
    </xdr:from>
    <xdr:ext cx="405111" cy="259045"/>
    <xdr:sp macro="" textlink="">
      <xdr:nvSpPr>
        <xdr:cNvPr id="582" name="n_1mainValue【消防施設】&#10;有形固定資産減価償却率">
          <a:extLst>
            <a:ext uri="{FF2B5EF4-FFF2-40B4-BE49-F238E27FC236}">
              <a16:creationId xmlns:a16="http://schemas.microsoft.com/office/drawing/2014/main" id="{00000000-0008-0000-0200-000046020000}"/>
            </a:ext>
          </a:extLst>
        </xdr:cNvPr>
        <xdr:cNvSpPr txBox="1"/>
      </xdr:nvSpPr>
      <xdr:spPr>
        <a:xfrm>
          <a:off x="15266044" y="14362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96356</xdr:rowOff>
    </xdr:from>
    <xdr:ext cx="405111" cy="259045"/>
    <xdr:sp macro="" textlink="">
      <xdr:nvSpPr>
        <xdr:cNvPr id="583" name="n_2mainValue【消防施設】&#10;有形固定資産減価償却率">
          <a:extLst>
            <a:ext uri="{FF2B5EF4-FFF2-40B4-BE49-F238E27FC236}">
              <a16:creationId xmlns:a16="http://schemas.microsoft.com/office/drawing/2014/main" id="{00000000-0008-0000-0200-000047020000}"/>
            </a:ext>
          </a:extLst>
        </xdr:cNvPr>
        <xdr:cNvSpPr txBox="1"/>
      </xdr:nvSpPr>
      <xdr:spPr>
        <a:xfrm>
          <a:off x="14389744" y="14326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85833</xdr:rowOff>
    </xdr:from>
    <xdr:ext cx="405111" cy="259045"/>
    <xdr:sp macro="" textlink="">
      <xdr:nvSpPr>
        <xdr:cNvPr id="584" name="n_3mainValue【消防施設】&#10;有形固定資産減価償却率">
          <a:extLst>
            <a:ext uri="{FF2B5EF4-FFF2-40B4-BE49-F238E27FC236}">
              <a16:creationId xmlns:a16="http://schemas.microsoft.com/office/drawing/2014/main" id="{00000000-0008-0000-0200-000048020000}"/>
            </a:ext>
          </a:extLst>
        </xdr:cNvPr>
        <xdr:cNvSpPr txBox="1"/>
      </xdr:nvSpPr>
      <xdr:spPr>
        <a:xfrm>
          <a:off x="13500744" y="13973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49909</xdr:rowOff>
    </xdr:from>
    <xdr:ext cx="405111" cy="259045"/>
    <xdr:sp macro="" textlink="">
      <xdr:nvSpPr>
        <xdr:cNvPr id="585" name="n_4mainValue【消防施設】&#10;有形固定資産減価償却率">
          <a:extLst>
            <a:ext uri="{FF2B5EF4-FFF2-40B4-BE49-F238E27FC236}">
              <a16:creationId xmlns:a16="http://schemas.microsoft.com/office/drawing/2014/main" id="{00000000-0008-0000-0200-000049020000}"/>
            </a:ext>
          </a:extLst>
        </xdr:cNvPr>
        <xdr:cNvSpPr txBox="1"/>
      </xdr:nvSpPr>
      <xdr:spPr>
        <a:xfrm>
          <a:off x="12611744" y="13937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6" name="正方形/長方形 585">
          <a:extLst>
            <a:ext uri="{FF2B5EF4-FFF2-40B4-BE49-F238E27FC236}">
              <a16:creationId xmlns:a16="http://schemas.microsoft.com/office/drawing/2014/main" id="{00000000-0008-0000-0200-00004A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7" name="正方形/長方形 586">
          <a:extLst>
            <a:ext uri="{FF2B5EF4-FFF2-40B4-BE49-F238E27FC236}">
              <a16:creationId xmlns:a16="http://schemas.microsoft.com/office/drawing/2014/main" id="{00000000-0008-0000-0200-00004B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8" name="正方形/長方形 587">
          <a:extLst>
            <a:ext uri="{FF2B5EF4-FFF2-40B4-BE49-F238E27FC236}">
              <a16:creationId xmlns:a16="http://schemas.microsoft.com/office/drawing/2014/main" id="{00000000-0008-0000-0200-00004C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9" name="正方形/長方形 588">
          <a:extLst>
            <a:ext uri="{FF2B5EF4-FFF2-40B4-BE49-F238E27FC236}">
              <a16:creationId xmlns:a16="http://schemas.microsoft.com/office/drawing/2014/main" id="{00000000-0008-0000-0200-00004D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0" name="正方形/長方形 589">
          <a:extLst>
            <a:ext uri="{FF2B5EF4-FFF2-40B4-BE49-F238E27FC236}">
              <a16:creationId xmlns:a16="http://schemas.microsoft.com/office/drawing/2014/main" id="{00000000-0008-0000-0200-00004E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1" name="正方形/長方形 590">
          <a:extLst>
            <a:ext uri="{FF2B5EF4-FFF2-40B4-BE49-F238E27FC236}">
              <a16:creationId xmlns:a16="http://schemas.microsoft.com/office/drawing/2014/main" id="{00000000-0008-0000-0200-00004F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2" name="正方形/長方形 591">
          <a:extLst>
            <a:ext uri="{FF2B5EF4-FFF2-40B4-BE49-F238E27FC236}">
              <a16:creationId xmlns:a16="http://schemas.microsoft.com/office/drawing/2014/main" id="{00000000-0008-0000-0200-000050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3" name="正方形/長方形 592">
          <a:extLst>
            <a:ext uri="{FF2B5EF4-FFF2-40B4-BE49-F238E27FC236}">
              <a16:creationId xmlns:a16="http://schemas.microsoft.com/office/drawing/2014/main" id="{00000000-0008-0000-0200-000051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4" name="テキスト ボックス 593">
          <a:extLst>
            <a:ext uri="{FF2B5EF4-FFF2-40B4-BE49-F238E27FC236}">
              <a16:creationId xmlns:a16="http://schemas.microsoft.com/office/drawing/2014/main" id="{00000000-0008-0000-0200-000052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5" name="直線コネクタ 594">
          <a:extLst>
            <a:ext uri="{FF2B5EF4-FFF2-40B4-BE49-F238E27FC236}">
              <a16:creationId xmlns:a16="http://schemas.microsoft.com/office/drawing/2014/main" id="{00000000-0008-0000-0200-000053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96" name="直線コネクタ 595">
          <a:extLst>
            <a:ext uri="{FF2B5EF4-FFF2-40B4-BE49-F238E27FC236}">
              <a16:creationId xmlns:a16="http://schemas.microsoft.com/office/drawing/2014/main" id="{00000000-0008-0000-0200-00005402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97" name="テキスト ボックス 596">
          <a:extLst>
            <a:ext uri="{FF2B5EF4-FFF2-40B4-BE49-F238E27FC236}">
              <a16:creationId xmlns:a16="http://schemas.microsoft.com/office/drawing/2014/main" id="{00000000-0008-0000-0200-00005502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98" name="直線コネクタ 597">
          <a:extLst>
            <a:ext uri="{FF2B5EF4-FFF2-40B4-BE49-F238E27FC236}">
              <a16:creationId xmlns:a16="http://schemas.microsoft.com/office/drawing/2014/main" id="{00000000-0008-0000-0200-00005602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99" name="テキスト ボックス 598">
          <a:extLst>
            <a:ext uri="{FF2B5EF4-FFF2-40B4-BE49-F238E27FC236}">
              <a16:creationId xmlns:a16="http://schemas.microsoft.com/office/drawing/2014/main" id="{00000000-0008-0000-0200-00005702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00" name="直線コネクタ 599">
          <a:extLst>
            <a:ext uri="{FF2B5EF4-FFF2-40B4-BE49-F238E27FC236}">
              <a16:creationId xmlns:a16="http://schemas.microsoft.com/office/drawing/2014/main" id="{00000000-0008-0000-0200-00005802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01" name="テキスト ボックス 600">
          <a:extLst>
            <a:ext uri="{FF2B5EF4-FFF2-40B4-BE49-F238E27FC236}">
              <a16:creationId xmlns:a16="http://schemas.microsoft.com/office/drawing/2014/main" id="{00000000-0008-0000-0200-00005902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02" name="直線コネクタ 601">
          <a:extLst>
            <a:ext uri="{FF2B5EF4-FFF2-40B4-BE49-F238E27FC236}">
              <a16:creationId xmlns:a16="http://schemas.microsoft.com/office/drawing/2014/main" id="{00000000-0008-0000-0200-00005A02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03" name="テキスト ボックス 602">
          <a:extLst>
            <a:ext uri="{FF2B5EF4-FFF2-40B4-BE49-F238E27FC236}">
              <a16:creationId xmlns:a16="http://schemas.microsoft.com/office/drawing/2014/main" id="{00000000-0008-0000-0200-00005B02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4" name="直線コネクタ 603">
          <a:extLst>
            <a:ext uri="{FF2B5EF4-FFF2-40B4-BE49-F238E27FC236}">
              <a16:creationId xmlns:a16="http://schemas.microsoft.com/office/drawing/2014/main" id="{00000000-0008-0000-0200-00005C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5" name="テキスト ボックス 604">
          <a:extLst>
            <a:ext uri="{FF2B5EF4-FFF2-40B4-BE49-F238E27FC236}">
              <a16:creationId xmlns:a16="http://schemas.microsoft.com/office/drawing/2014/main" id="{00000000-0008-0000-0200-00005D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6" name="【消防施設】&#10;一人当たり面積グラフ枠">
          <a:extLst>
            <a:ext uri="{FF2B5EF4-FFF2-40B4-BE49-F238E27FC236}">
              <a16:creationId xmlns:a16="http://schemas.microsoft.com/office/drawing/2014/main" id="{00000000-0008-0000-0200-00005E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31242</xdr:rowOff>
    </xdr:from>
    <xdr:to>
      <xdr:col>116</xdr:col>
      <xdr:colOff>62864</xdr:colOff>
      <xdr:row>86</xdr:row>
      <xdr:rowOff>15239</xdr:rowOff>
    </xdr:to>
    <xdr:cxnSp macro="">
      <xdr:nvCxnSpPr>
        <xdr:cNvPr id="607" name="直線コネクタ 606">
          <a:extLst>
            <a:ext uri="{FF2B5EF4-FFF2-40B4-BE49-F238E27FC236}">
              <a16:creationId xmlns:a16="http://schemas.microsoft.com/office/drawing/2014/main" id="{00000000-0008-0000-0200-00005F020000}"/>
            </a:ext>
          </a:extLst>
        </xdr:cNvPr>
        <xdr:cNvCxnSpPr/>
      </xdr:nvCxnSpPr>
      <xdr:spPr>
        <a:xfrm flipV="1">
          <a:off x="22160864" y="13575792"/>
          <a:ext cx="0" cy="1184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608" name="【消防施設】&#10;一人当たり面積最小値テキスト">
          <a:extLst>
            <a:ext uri="{FF2B5EF4-FFF2-40B4-BE49-F238E27FC236}">
              <a16:creationId xmlns:a16="http://schemas.microsoft.com/office/drawing/2014/main" id="{00000000-0008-0000-0200-000060020000}"/>
            </a:ext>
          </a:extLst>
        </xdr:cNvPr>
        <xdr:cNvSpPr txBox="1"/>
      </xdr:nvSpPr>
      <xdr:spPr>
        <a:xfrm>
          <a:off x="22199600"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609" name="直線コネクタ 608">
          <a:extLst>
            <a:ext uri="{FF2B5EF4-FFF2-40B4-BE49-F238E27FC236}">
              <a16:creationId xmlns:a16="http://schemas.microsoft.com/office/drawing/2014/main" id="{00000000-0008-0000-0200-000061020000}"/>
            </a:ext>
          </a:extLst>
        </xdr:cNvPr>
        <xdr:cNvCxnSpPr/>
      </xdr:nvCxnSpPr>
      <xdr:spPr>
        <a:xfrm>
          <a:off x="22072600" y="1475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149369</xdr:rowOff>
    </xdr:from>
    <xdr:ext cx="469744" cy="259045"/>
    <xdr:sp macro="" textlink="">
      <xdr:nvSpPr>
        <xdr:cNvPr id="610" name="【消防施設】&#10;一人当たり面積最大値テキスト">
          <a:extLst>
            <a:ext uri="{FF2B5EF4-FFF2-40B4-BE49-F238E27FC236}">
              <a16:creationId xmlns:a16="http://schemas.microsoft.com/office/drawing/2014/main" id="{00000000-0008-0000-0200-000062020000}"/>
            </a:ext>
          </a:extLst>
        </xdr:cNvPr>
        <xdr:cNvSpPr txBox="1"/>
      </xdr:nvSpPr>
      <xdr:spPr>
        <a:xfrm>
          <a:off x="22199600" y="1335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31242</xdr:rowOff>
    </xdr:from>
    <xdr:to>
      <xdr:col>116</xdr:col>
      <xdr:colOff>152400</xdr:colOff>
      <xdr:row>79</xdr:row>
      <xdr:rowOff>31242</xdr:rowOff>
    </xdr:to>
    <xdr:cxnSp macro="">
      <xdr:nvCxnSpPr>
        <xdr:cNvPr id="611" name="直線コネクタ 610">
          <a:extLst>
            <a:ext uri="{FF2B5EF4-FFF2-40B4-BE49-F238E27FC236}">
              <a16:creationId xmlns:a16="http://schemas.microsoft.com/office/drawing/2014/main" id="{00000000-0008-0000-0200-000063020000}"/>
            </a:ext>
          </a:extLst>
        </xdr:cNvPr>
        <xdr:cNvCxnSpPr/>
      </xdr:nvCxnSpPr>
      <xdr:spPr>
        <a:xfrm>
          <a:off x="22072600" y="13575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1033</xdr:rowOff>
    </xdr:from>
    <xdr:ext cx="469744" cy="259045"/>
    <xdr:sp macro="" textlink="">
      <xdr:nvSpPr>
        <xdr:cNvPr id="612" name="【消防施設】&#10;一人当たり面積平均値テキスト">
          <a:extLst>
            <a:ext uri="{FF2B5EF4-FFF2-40B4-BE49-F238E27FC236}">
              <a16:creationId xmlns:a16="http://schemas.microsoft.com/office/drawing/2014/main" id="{00000000-0008-0000-0200-000064020000}"/>
            </a:ext>
          </a:extLst>
        </xdr:cNvPr>
        <xdr:cNvSpPr txBox="1"/>
      </xdr:nvSpPr>
      <xdr:spPr>
        <a:xfrm>
          <a:off x="22199600" y="142313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149606</xdr:rowOff>
    </xdr:from>
    <xdr:to>
      <xdr:col>116</xdr:col>
      <xdr:colOff>114300</xdr:colOff>
      <xdr:row>84</xdr:row>
      <xdr:rowOff>79756</xdr:rowOff>
    </xdr:to>
    <xdr:sp macro="" textlink="">
      <xdr:nvSpPr>
        <xdr:cNvPr id="613" name="フローチャート: 判断 612">
          <a:extLst>
            <a:ext uri="{FF2B5EF4-FFF2-40B4-BE49-F238E27FC236}">
              <a16:creationId xmlns:a16="http://schemas.microsoft.com/office/drawing/2014/main" id="{00000000-0008-0000-0200-000065020000}"/>
            </a:ext>
          </a:extLst>
        </xdr:cNvPr>
        <xdr:cNvSpPr/>
      </xdr:nvSpPr>
      <xdr:spPr>
        <a:xfrm>
          <a:off x="22110700" y="1437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151892</xdr:rowOff>
    </xdr:from>
    <xdr:to>
      <xdr:col>112</xdr:col>
      <xdr:colOff>38100</xdr:colOff>
      <xdr:row>84</xdr:row>
      <xdr:rowOff>82042</xdr:rowOff>
    </xdr:to>
    <xdr:sp macro="" textlink="">
      <xdr:nvSpPr>
        <xdr:cNvPr id="614" name="フローチャート: 判断 613">
          <a:extLst>
            <a:ext uri="{FF2B5EF4-FFF2-40B4-BE49-F238E27FC236}">
              <a16:creationId xmlns:a16="http://schemas.microsoft.com/office/drawing/2014/main" id="{00000000-0008-0000-0200-000066020000}"/>
            </a:ext>
          </a:extLst>
        </xdr:cNvPr>
        <xdr:cNvSpPr/>
      </xdr:nvSpPr>
      <xdr:spPr>
        <a:xfrm>
          <a:off x="21272500" y="1438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3302</xdr:rowOff>
    </xdr:from>
    <xdr:to>
      <xdr:col>107</xdr:col>
      <xdr:colOff>101600</xdr:colOff>
      <xdr:row>84</xdr:row>
      <xdr:rowOff>104902</xdr:rowOff>
    </xdr:to>
    <xdr:sp macro="" textlink="">
      <xdr:nvSpPr>
        <xdr:cNvPr id="615" name="フローチャート: 判断 614">
          <a:extLst>
            <a:ext uri="{FF2B5EF4-FFF2-40B4-BE49-F238E27FC236}">
              <a16:creationId xmlns:a16="http://schemas.microsoft.com/office/drawing/2014/main" id="{00000000-0008-0000-0200-000067020000}"/>
            </a:ext>
          </a:extLst>
        </xdr:cNvPr>
        <xdr:cNvSpPr/>
      </xdr:nvSpPr>
      <xdr:spPr>
        <a:xfrm>
          <a:off x="20383500" y="1440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5587</xdr:rowOff>
    </xdr:from>
    <xdr:to>
      <xdr:col>102</xdr:col>
      <xdr:colOff>165100</xdr:colOff>
      <xdr:row>84</xdr:row>
      <xdr:rowOff>107187</xdr:rowOff>
    </xdr:to>
    <xdr:sp macro="" textlink="">
      <xdr:nvSpPr>
        <xdr:cNvPr id="616" name="フローチャート: 判断 615">
          <a:extLst>
            <a:ext uri="{FF2B5EF4-FFF2-40B4-BE49-F238E27FC236}">
              <a16:creationId xmlns:a16="http://schemas.microsoft.com/office/drawing/2014/main" id="{00000000-0008-0000-0200-000068020000}"/>
            </a:ext>
          </a:extLst>
        </xdr:cNvPr>
        <xdr:cNvSpPr/>
      </xdr:nvSpPr>
      <xdr:spPr>
        <a:xfrm>
          <a:off x="19494500" y="1440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170180</xdr:rowOff>
    </xdr:from>
    <xdr:to>
      <xdr:col>98</xdr:col>
      <xdr:colOff>38100</xdr:colOff>
      <xdr:row>84</xdr:row>
      <xdr:rowOff>100330</xdr:rowOff>
    </xdr:to>
    <xdr:sp macro="" textlink="">
      <xdr:nvSpPr>
        <xdr:cNvPr id="617" name="フローチャート: 判断 616">
          <a:extLst>
            <a:ext uri="{FF2B5EF4-FFF2-40B4-BE49-F238E27FC236}">
              <a16:creationId xmlns:a16="http://schemas.microsoft.com/office/drawing/2014/main" id="{00000000-0008-0000-0200-000069020000}"/>
            </a:ext>
          </a:extLst>
        </xdr:cNvPr>
        <xdr:cNvSpPr/>
      </xdr:nvSpPr>
      <xdr:spPr>
        <a:xfrm>
          <a:off x="18605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8" name="テキスト ボックス 617">
          <a:extLst>
            <a:ext uri="{FF2B5EF4-FFF2-40B4-BE49-F238E27FC236}">
              <a16:creationId xmlns:a16="http://schemas.microsoft.com/office/drawing/2014/main" id="{00000000-0008-0000-0200-00006A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9" name="テキスト ボックス 618">
          <a:extLst>
            <a:ext uri="{FF2B5EF4-FFF2-40B4-BE49-F238E27FC236}">
              <a16:creationId xmlns:a16="http://schemas.microsoft.com/office/drawing/2014/main" id="{00000000-0008-0000-0200-00006B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0" name="テキスト ボックス 619">
          <a:extLst>
            <a:ext uri="{FF2B5EF4-FFF2-40B4-BE49-F238E27FC236}">
              <a16:creationId xmlns:a16="http://schemas.microsoft.com/office/drawing/2014/main" id="{00000000-0008-0000-0200-00006C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1" name="テキスト ボックス 620">
          <a:extLst>
            <a:ext uri="{FF2B5EF4-FFF2-40B4-BE49-F238E27FC236}">
              <a16:creationId xmlns:a16="http://schemas.microsoft.com/office/drawing/2014/main" id="{00000000-0008-0000-0200-00006D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2" name="テキスト ボックス 621">
          <a:extLst>
            <a:ext uri="{FF2B5EF4-FFF2-40B4-BE49-F238E27FC236}">
              <a16:creationId xmlns:a16="http://schemas.microsoft.com/office/drawing/2014/main" id="{00000000-0008-0000-0200-00006E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12446</xdr:rowOff>
    </xdr:from>
    <xdr:to>
      <xdr:col>116</xdr:col>
      <xdr:colOff>114300</xdr:colOff>
      <xdr:row>84</xdr:row>
      <xdr:rowOff>114046</xdr:rowOff>
    </xdr:to>
    <xdr:sp macro="" textlink="">
      <xdr:nvSpPr>
        <xdr:cNvPr id="623" name="楕円 622">
          <a:extLst>
            <a:ext uri="{FF2B5EF4-FFF2-40B4-BE49-F238E27FC236}">
              <a16:creationId xmlns:a16="http://schemas.microsoft.com/office/drawing/2014/main" id="{00000000-0008-0000-0200-00006F020000}"/>
            </a:ext>
          </a:extLst>
        </xdr:cNvPr>
        <xdr:cNvSpPr/>
      </xdr:nvSpPr>
      <xdr:spPr>
        <a:xfrm>
          <a:off x="22110700" y="1441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162323</xdr:rowOff>
    </xdr:from>
    <xdr:ext cx="469744" cy="259045"/>
    <xdr:sp macro="" textlink="">
      <xdr:nvSpPr>
        <xdr:cNvPr id="624" name="【消防施設】&#10;一人当たり面積該当値テキスト">
          <a:extLst>
            <a:ext uri="{FF2B5EF4-FFF2-40B4-BE49-F238E27FC236}">
              <a16:creationId xmlns:a16="http://schemas.microsoft.com/office/drawing/2014/main" id="{00000000-0008-0000-0200-000070020000}"/>
            </a:ext>
          </a:extLst>
        </xdr:cNvPr>
        <xdr:cNvSpPr txBox="1"/>
      </xdr:nvSpPr>
      <xdr:spPr>
        <a:xfrm>
          <a:off x="22199600" y="14392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21589</xdr:rowOff>
    </xdr:from>
    <xdr:to>
      <xdr:col>112</xdr:col>
      <xdr:colOff>38100</xdr:colOff>
      <xdr:row>84</xdr:row>
      <xdr:rowOff>123189</xdr:rowOff>
    </xdr:to>
    <xdr:sp macro="" textlink="">
      <xdr:nvSpPr>
        <xdr:cNvPr id="625" name="楕円 624">
          <a:extLst>
            <a:ext uri="{FF2B5EF4-FFF2-40B4-BE49-F238E27FC236}">
              <a16:creationId xmlns:a16="http://schemas.microsoft.com/office/drawing/2014/main" id="{00000000-0008-0000-0200-000071020000}"/>
            </a:ext>
          </a:extLst>
        </xdr:cNvPr>
        <xdr:cNvSpPr/>
      </xdr:nvSpPr>
      <xdr:spPr>
        <a:xfrm>
          <a:off x="21272500" y="1442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63246</xdr:rowOff>
    </xdr:from>
    <xdr:to>
      <xdr:col>116</xdr:col>
      <xdr:colOff>63500</xdr:colOff>
      <xdr:row>84</xdr:row>
      <xdr:rowOff>72389</xdr:rowOff>
    </xdr:to>
    <xdr:cxnSp macro="">
      <xdr:nvCxnSpPr>
        <xdr:cNvPr id="626" name="直線コネクタ 625">
          <a:extLst>
            <a:ext uri="{FF2B5EF4-FFF2-40B4-BE49-F238E27FC236}">
              <a16:creationId xmlns:a16="http://schemas.microsoft.com/office/drawing/2014/main" id="{00000000-0008-0000-0200-000072020000}"/>
            </a:ext>
          </a:extLst>
        </xdr:cNvPr>
        <xdr:cNvCxnSpPr/>
      </xdr:nvCxnSpPr>
      <xdr:spPr>
        <a:xfrm flipV="1">
          <a:off x="21323300" y="14465046"/>
          <a:ext cx="8382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30735</xdr:rowOff>
    </xdr:from>
    <xdr:to>
      <xdr:col>107</xdr:col>
      <xdr:colOff>101600</xdr:colOff>
      <xdr:row>84</xdr:row>
      <xdr:rowOff>132335</xdr:rowOff>
    </xdr:to>
    <xdr:sp macro="" textlink="">
      <xdr:nvSpPr>
        <xdr:cNvPr id="627" name="楕円 626">
          <a:extLst>
            <a:ext uri="{FF2B5EF4-FFF2-40B4-BE49-F238E27FC236}">
              <a16:creationId xmlns:a16="http://schemas.microsoft.com/office/drawing/2014/main" id="{00000000-0008-0000-0200-000073020000}"/>
            </a:ext>
          </a:extLst>
        </xdr:cNvPr>
        <xdr:cNvSpPr/>
      </xdr:nvSpPr>
      <xdr:spPr>
        <a:xfrm>
          <a:off x="20383500" y="14432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72389</xdr:rowOff>
    </xdr:from>
    <xdr:to>
      <xdr:col>111</xdr:col>
      <xdr:colOff>177800</xdr:colOff>
      <xdr:row>84</xdr:row>
      <xdr:rowOff>81535</xdr:rowOff>
    </xdr:to>
    <xdr:cxnSp macro="">
      <xdr:nvCxnSpPr>
        <xdr:cNvPr id="628" name="直線コネクタ 627">
          <a:extLst>
            <a:ext uri="{FF2B5EF4-FFF2-40B4-BE49-F238E27FC236}">
              <a16:creationId xmlns:a16="http://schemas.microsoft.com/office/drawing/2014/main" id="{00000000-0008-0000-0200-000074020000}"/>
            </a:ext>
          </a:extLst>
        </xdr:cNvPr>
        <xdr:cNvCxnSpPr/>
      </xdr:nvCxnSpPr>
      <xdr:spPr>
        <a:xfrm flipV="1">
          <a:off x="20434300" y="14474189"/>
          <a:ext cx="889000" cy="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37592</xdr:rowOff>
    </xdr:from>
    <xdr:to>
      <xdr:col>102</xdr:col>
      <xdr:colOff>165100</xdr:colOff>
      <xdr:row>84</xdr:row>
      <xdr:rowOff>139192</xdr:rowOff>
    </xdr:to>
    <xdr:sp macro="" textlink="">
      <xdr:nvSpPr>
        <xdr:cNvPr id="629" name="楕円 628">
          <a:extLst>
            <a:ext uri="{FF2B5EF4-FFF2-40B4-BE49-F238E27FC236}">
              <a16:creationId xmlns:a16="http://schemas.microsoft.com/office/drawing/2014/main" id="{00000000-0008-0000-0200-000075020000}"/>
            </a:ext>
          </a:extLst>
        </xdr:cNvPr>
        <xdr:cNvSpPr/>
      </xdr:nvSpPr>
      <xdr:spPr>
        <a:xfrm>
          <a:off x="19494500" y="1443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81535</xdr:rowOff>
    </xdr:from>
    <xdr:to>
      <xdr:col>107</xdr:col>
      <xdr:colOff>50800</xdr:colOff>
      <xdr:row>84</xdr:row>
      <xdr:rowOff>88392</xdr:rowOff>
    </xdr:to>
    <xdr:cxnSp macro="">
      <xdr:nvCxnSpPr>
        <xdr:cNvPr id="630" name="直線コネクタ 629">
          <a:extLst>
            <a:ext uri="{FF2B5EF4-FFF2-40B4-BE49-F238E27FC236}">
              <a16:creationId xmlns:a16="http://schemas.microsoft.com/office/drawing/2014/main" id="{00000000-0008-0000-0200-000076020000}"/>
            </a:ext>
          </a:extLst>
        </xdr:cNvPr>
        <xdr:cNvCxnSpPr/>
      </xdr:nvCxnSpPr>
      <xdr:spPr>
        <a:xfrm flipV="1">
          <a:off x="19545300" y="14483335"/>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42163</xdr:rowOff>
    </xdr:from>
    <xdr:to>
      <xdr:col>98</xdr:col>
      <xdr:colOff>38100</xdr:colOff>
      <xdr:row>84</xdr:row>
      <xdr:rowOff>143763</xdr:rowOff>
    </xdr:to>
    <xdr:sp macro="" textlink="">
      <xdr:nvSpPr>
        <xdr:cNvPr id="631" name="楕円 630">
          <a:extLst>
            <a:ext uri="{FF2B5EF4-FFF2-40B4-BE49-F238E27FC236}">
              <a16:creationId xmlns:a16="http://schemas.microsoft.com/office/drawing/2014/main" id="{00000000-0008-0000-0200-000077020000}"/>
            </a:ext>
          </a:extLst>
        </xdr:cNvPr>
        <xdr:cNvSpPr/>
      </xdr:nvSpPr>
      <xdr:spPr>
        <a:xfrm>
          <a:off x="18605500" y="14443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88392</xdr:rowOff>
    </xdr:from>
    <xdr:to>
      <xdr:col>102</xdr:col>
      <xdr:colOff>114300</xdr:colOff>
      <xdr:row>84</xdr:row>
      <xdr:rowOff>92963</xdr:rowOff>
    </xdr:to>
    <xdr:cxnSp macro="">
      <xdr:nvCxnSpPr>
        <xdr:cNvPr id="632" name="直線コネクタ 631">
          <a:extLst>
            <a:ext uri="{FF2B5EF4-FFF2-40B4-BE49-F238E27FC236}">
              <a16:creationId xmlns:a16="http://schemas.microsoft.com/office/drawing/2014/main" id="{00000000-0008-0000-0200-000078020000}"/>
            </a:ext>
          </a:extLst>
        </xdr:cNvPr>
        <xdr:cNvCxnSpPr/>
      </xdr:nvCxnSpPr>
      <xdr:spPr>
        <a:xfrm flipV="1">
          <a:off x="18656300" y="14490192"/>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98569</xdr:rowOff>
    </xdr:from>
    <xdr:ext cx="469744" cy="259045"/>
    <xdr:sp macro="" textlink="">
      <xdr:nvSpPr>
        <xdr:cNvPr id="633" name="n_1aveValue【消防施設】&#10;一人当たり面積">
          <a:extLst>
            <a:ext uri="{FF2B5EF4-FFF2-40B4-BE49-F238E27FC236}">
              <a16:creationId xmlns:a16="http://schemas.microsoft.com/office/drawing/2014/main" id="{00000000-0008-0000-0200-000079020000}"/>
            </a:ext>
          </a:extLst>
        </xdr:cNvPr>
        <xdr:cNvSpPr txBox="1"/>
      </xdr:nvSpPr>
      <xdr:spPr>
        <a:xfrm>
          <a:off x="21075727" y="14157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121429</xdr:rowOff>
    </xdr:from>
    <xdr:ext cx="469744" cy="259045"/>
    <xdr:sp macro="" textlink="">
      <xdr:nvSpPr>
        <xdr:cNvPr id="634" name="n_2aveValue【消防施設】&#10;一人当たり面積">
          <a:extLst>
            <a:ext uri="{FF2B5EF4-FFF2-40B4-BE49-F238E27FC236}">
              <a16:creationId xmlns:a16="http://schemas.microsoft.com/office/drawing/2014/main" id="{00000000-0008-0000-0200-00007A020000}"/>
            </a:ext>
          </a:extLst>
        </xdr:cNvPr>
        <xdr:cNvSpPr txBox="1"/>
      </xdr:nvSpPr>
      <xdr:spPr>
        <a:xfrm>
          <a:off x="20199427" y="14180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123714</xdr:rowOff>
    </xdr:from>
    <xdr:ext cx="469744" cy="259045"/>
    <xdr:sp macro="" textlink="">
      <xdr:nvSpPr>
        <xdr:cNvPr id="635" name="n_3aveValue【消防施設】&#10;一人当たり面積">
          <a:extLst>
            <a:ext uri="{FF2B5EF4-FFF2-40B4-BE49-F238E27FC236}">
              <a16:creationId xmlns:a16="http://schemas.microsoft.com/office/drawing/2014/main" id="{00000000-0008-0000-0200-00007B020000}"/>
            </a:ext>
          </a:extLst>
        </xdr:cNvPr>
        <xdr:cNvSpPr txBox="1"/>
      </xdr:nvSpPr>
      <xdr:spPr>
        <a:xfrm>
          <a:off x="19310427" y="14182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116857</xdr:rowOff>
    </xdr:from>
    <xdr:ext cx="469744" cy="259045"/>
    <xdr:sp macro="" textlink="">
      <xdr:nvSpPr>
        <xdr:cNvPr id="636" name="n_4aveValue【消防施設】&#10;一人当たり面積">
          <a:extLst>
            <a:ext uri="{FF2B5EF4-FFF2-40B4-BE49-F238E27FC236}">
              <a16:creationId xmlns:a16="http://schemas.microsoft.com/office/drawing/2014/main" id="{00000000-0008-0000-0200-00007C020000}"/>
            </a:ext>
          </a:extLst>
        </xdr:cNvPr>
        <xdr:cNvSpPr txBox="1"/>
      </xdr:nvSpPr>
      <xdr:spPr>
        <a:xfrm>
          <a:off x="18421427" y="1417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114316</xdr:rowOff>
    </xdr:from>
    <xdr:ext cx="469744" cy="259045"/>
    <xdr:sp macro="" textlink="">
      <xdr:nvSpPr>
        <xdr:cNvPr id="637" name="n_1mainValue【消防施設】&#10;一人当たり面積">
          <a:extLst>
            <a:ext uri="{FF2B5EF4-FFF2-40B4-BE49-F238E27FC236}">
              <a16:creationId xmlns:a16="http://schemas.microsoft.com/office/drawing/2014/main" id="{00000000-0008-0000-0200-00007D020000}"/>
            </a:ext>
          </a:extLst>
        </xdr:cNvPr>
        <xdr:cNvSpPr txBox="1"/>
      </xdr:nvSpPr>
      <xdr:spPr>
        <a:xfrm>
          <a:off x="21075727" y="14516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123462</xdr:rowOff>
    </xdr:from>
    <xdr:ext cx="469744" cy="259045"/>
    <xdr:sp macro="" textlink="">
      <xdr:nvSpPr>
        <xdr:cNvPr id="638" name="n_2mainValue【消防施設】&#10;一人当たり面積">
          <a:extLst>
            <a:ext uri="{FF2B5EF4-FFF2-40B4-BE49-F238E27FC236}">
              <a16:creationId xmlns:a16="http://schemas.microsoft.com/office/drawing/2014/main" id="{00000000-0008-0000-0200-00007E020000}"/>
            </a:ext>
          </a:extLst>
        </xdr:cNvPr>
        <xdr:cNvSpPr txBox="1"/>
      </xdr:nvSpPr>
      <xdr:spPr>
        <a:xfrm>
          <a:off x="20199427" y="14525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130319</xdr:rowOff>
    </xdr:from>
    <xdr:ext cx="469744" cy="259045"/>
    <xdr:sp macro="" textlink="">
      <xdr:nvSpPr>
        <xdr:cNvPr id="639" name="n_3mainValue【消防施設】&#10;一人当たり面積">
          <a:extLst>
            <a:ext uri="{FF2B5EF4-FFF2-40B4-BE49-F238E27FC236}">
              <a16:creationId xmlns:a16="http://schemas.microsoft.com/office/drawing/2014/main" id="{00000000-0008-0000-0200-00007F020000}"/>
            </a:ext>
          </a:extLst>
        </xdr:cNvPr>
        <xdr:cNvSpPr txBox="1"/>
      </xdr:nvSpPr>
      <xdr:spPr>
        <a:xfrm>
          <a:off x="19310427" y="14532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134890</xdr:rowOff>
    </xdr:from>
    <xdr:ext cx="469744" cy="259045"/>
    <xdr:sp macro="" textlink="">
      <xdr:nvSpPr>
        <xdr:cNvPr id="640" name="n_4mainValue【消防施設】&#10;一人当たり面積">
          <a:extLst>
            <a:ext uri="{FF2B5EF4-FFF2-40B4-BE49-F238E27FC236}">
              <a16:creationId xmlns:a16="http://schemas.microsoft.com/office/drawing/2014/main" id="{00000000-0008-0000-0200-000080020000}"/>
            </a:ext>
          </a:extLst>
        </xdr:cNvPr>
        <xdr:cNvSpPr txBox="1"/>
      </xdr:nvSpPr>
      <xdr:spPr>
        <a:xfrm>
          <a:off x="18421427" y="14536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1" name="正方形/長方形 640">
          <a:extLst>
            <a:ext uri="{FF2B5EF4-FFF2-40B4-BE49-F238E27FC236}">
              <a16:creationId xmlns:a16="http://schemas.microsoft.com/office/drawing/2014/main" id="{00000000-0008-0000-0200-000081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2" name="正方形/長方形 641">
          <a:extLst>
            <a:ext uri="{FF2B5EF4-FFF2-40B4-BE49-F238E27FC236}">
              <a16:creationId xmlns:a16="http://schemas.microsoft.com/office/drawing/2014/main" id="{00000000-0008-0000-0200-000082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3" name="正方形/長方形 642">
          <a:extLst>
            <a:ext uri="{FF2B5EF4-FFF2-40B4-BE49-F238E27FC236}">
              <a16:creationId xmlns:a16="http://schemas.microsoft.com/office/drawing/2014/main" id="{00000000-0008-0000-0200-000083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4" name="正方形/長方形 643">
          <a:extLst>
            <a:ext uri="{FF2B5EF4-FFF2-40B4-BE49-F238E27FC236}">
              <a16:creationId xmlns:a16="http://schemas.microsoft.com/office/drawing/2014/main" id="{00000000-0008-0000-0200-000084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5" name="正方形/長方形 644">
          <a:extLst>
            <a:ext uri="{FF2B5EF4-FFF2-40B4-BE49-F238E27FC236}">
              <a16:creationId xmlns:a16="http://schemas.microsoft.com/office/drawing/2014/main" id="{00000000-0008-0000-0200-000085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6" name="正方形/長方形 645">
          <a:extLst>
            <a:ext uri="{FF2B5EF4-FFF2-40B4-BE49-F238E27FC236}">
              <a16:creationId xmlns:a16="http://schemas.microsoft.com/office/drawing/2014/main" id="{00000000-0008-0000-0200-000086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7" name="正方形/長方形 646">
          <a:extLst>
            <a:ext uri="{FF2B5EF4-FFF2-40B4-BE49-F238E27FC236}">
              <a16:creationId xmlns:a16="http://schemas.microsoft.com/office/drawing/2014/main" id="{00000000-0008-0000-0200-000087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8" name="正方形/長方形 647">
          <a:extLst>
            <a:ext uri="{FF2B5EF4-FFF2-40B4-BE49-F238E27FC236}">
              <a16:creationId xmlns:a16="http://schemas.microsoft.com/office/drawing/2014/main" id="{00000000-0008-0000-0200-000088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9" name="テキスト ボックス 648">
          <a:extLst>
            <a:ext uri="{FF2B5EF4-FFF2-40B4-BE49-F238E27FC236}">
              <a16:creationId xmlns:a16="http://schemas.microsoft.com/office/drawing/2014/main" id="{00000000-0008-0000-0200-000089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0" name="直線コネクタ 649">
          <a:extLst>
            <a:ext uri="{FF2B5EF4-FFF2-40B4-BE49-F238E27FC236}">
              <a16:creationId xmlns:a16="http://schemas.microsoft.com/office/drawing/2014/main" id="{00000000-0008-0000-0200-00008A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1" name="テキスト ボックス 650">
          <a:extLst>
            <a:ext uri="{FF2B5EF4-FFF2-40B4-BE49-F238E27FC236}">
              <a16:creationId xmlns:a16="http://schemas.microsoft.com/office/drawing/2014/main" id="{00000000-0008-0000-0200-00008B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2" name="直線コネクタ 651">
          <a:extLst>
            <a:ext uri="{FF2B5EF4-FFF2-40B4-BE49-F238E27FC236}">
              <a16:creationId xmlns:a16="http://schemas.microsoft.com/office/drawing/2014/main" id="{00000000-0008-0000-0200-00008C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3" name="テキスト ボックス 652">
          <a:extLst>
            <a:ext uri="{FF2B5EF4-FFF2-40B4-BE49-F238E27FC236}">
              <a16:creationId xmlns:a16="http://schemas.microsoft.com/office/drawing/2014/main" id="{00000000-0008-0000-0200-00008D02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4" name="直線コネクタ 653">
          <a:extLst>
            <a:ext uri="{FF2B5EF4-FFF2-40B4-BE49-F238E27FC236}">
              <a16:creationId xmlns:a16="http://schemas.microsoft.com/office/drawing/2014/main" id="{00000000-0008-0000-0200-00008E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5" name="テキスト ボックス 654">
          <a:extLst>
            <a:ext uri="{FF2B5EF4-FFF2-40B4-BE49-F238E27FC236}">
              <a16:creationId xmlns:a16="http://schemas.microsoft.com/office/drawing/2014/main" id="{00000000-0008-0000-0200-00008F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6" name="直線コネクタ 655">
          <a:extLst>
            <a:ext uri="{FF2B5EF4-FFF2-40B4-BE49-F238E27FC236}">
              <a16:creationId xmlns:a16="http://schemas.microsoft.com/office/drawing/2014/main" id="{00000000-0008-0000-0200-000090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7" name="テキスト ボックス 656">
          <a:extLst>
            <a:ext uri="{FF2B5EF4-FFF2-40B4-BE49-F238E27FC236}">
              <a16:creationId xmlns:a16="http://schemas.microsoft.com/office/drawing/2014/main" id="{00000000-0008-0000-0200-000091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8" name="直線コネクタ 657">
          <a:extLst>
            <a:ext uri="{FF2B5EF4-FFF2-40B4-BE49-F238E27FC236}">
              <a16:creationId xmlns:a16="http://schemas.microsoft.com/office/drawing/2014/main" id="{00000000-0008-0000-0200-000092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59" name="テキスト ボックス 658">
          <a:extLst>
            <a:ext uri="{FF2B5EF4-FFF2-40B4-BE49-F238E27FC236}">
              <a16:creationId xmlns:a16="http://schemas.microsoft.com/office/drawing/2014/main" id="{00000000-0008-0000-0200-000093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60" name="直線コネクタ 659">
          <a:extLst>
            <a:ext uri="{FF2B5EF4-FFF2-40B4-BE49-F238E27FC236}">
              <a16:creationId xmlns:a16="http://schemas.microsoft.com/office/drawing/2014/main" id="{00000000-0008-0000-0200-000094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61" name="テキスト ボックス 660">
          <a:extLst>
            <a:ext uri="{FF2B5EF4-FFF2-40B4-BE49-F238E27FC236}">
              <a16:creationId xmlns:a16="http://schemas.microsoft.com/office/drawing/2014/main" id="{00000000-0008-0000-0200-000095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2" name="直線コネクタ 661">
          <a:extLst>
            <a:ext uri="{FF2B5EF4-FFF2-40B4-BE49-F238E27FC236}">
              <a16:creationId xmlns:a16="http://schemas.microsoft.com/office/drawing/2014/main" id="{00000000-0008-0000-0200-000096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3" name="テキスト ボックス 662">
          <a:extLst>
            <a:ext uri="{FF2B5EF4-FFF2-40B4-BE49-F238E27FC236}">
              <a16:creationId xmlns:a16="http://schemas.microsoft.com/office/drawing/2014/main" id="{00000000-0008-0000-0200-00009702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4" name="直線コネクタ 663">
          <a:extLst>
            <a:ext uri="{FF2B5EF4-FFF2-40B4-BE49-F238E27FC236}">
              <a16:creationId xmlns:a16="http://schemas.microsoft.com/office/drawing/2014/main" id="{00000000-0008-0000-0200-000098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5" name="【庁舎】&#10;有形固定資産減価償却率グラフ枠">
          <a:extLst>
            <a:ext uri="{FF2B5EF4-FFF2-40B4-BE49-F238E27FC236}">
              <a16:creationId xmlns:a16="http://schemas.microsoft.com/office/drawing/2014/main" id="{00000000-0008-0000-0200-000099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170906</xdr:rowOff>
    </xdr:from>
    <xdr:to>
      <xdr:col>85</xdr:col>
      <xdr:colOff>126364</xdr:colOff>
      <xdr:row>109</xdr:row>
      <xdr:rowOff>9252</xdr:rowOff>
    </xdr:to>
    <xdr:cxnSp macro="">
      <xdr:nvCxnSpPr>
        <xdr:cNvPr id="666" name="直線コネクタ 665">
          <a:extLst>
            <a:ext uri="{FF2B5EF4-FFF2-40B4-BE49-F238E27FC236}">
              <a16:creationId xmlns:a16="http://schemas.microsoft.com/office/drawing/2014/main" id="{00000000-0008-0000-0200-00009A020000}"/>
            </a:ext>
          </a:extLst>
        </xdr:cNvPr>
        <xdr:cNvCxnSpPr/>
      </xdr:nvCxnSpPr>
      <xdr:spPr>
        <a:xfrm flipV="1">
          <a:off x="16318864" y="17144456"/>
          <a:ext cx="0" cy="1552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13079</xdr:rowOff>
    </xdr:from>
    <xdr:ext cx="405111" cy="259045"/>
    <xdr:sp macro="" textlink="">
      <xdr:nvSpPr>
        <xdr:cNvPr id="667" name="【庁舎】&#10;有形固定資産減価償却率最小値テキスト">
          <a:extLst>
            <a:ext uri="{FF2B5EF4-FFF2-40B4-BE49-F238E27FC236}">
              <a16:creationId xmlns:a16="http://schemas.microsoft.com/office/drawing/2014/main" id="{00000000-0008-0000-0200-00009B020000}"/>
            </a:ext>
          </a:extLst>
        </xdr:cNvPr>
        <xdr:cNvSpPr txBox="1"/>
      </xdr:nvSpPr>
      <xdr:spPr>
        <a:xfrm>
          <a:off x="16357600" y="18701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9252</xdr:rowOff>
    </xdr:from>
    <xdr:to>
      <xdr:col>86</xdr:col>
      <xdr:colOff>25400</xdr:colOff>
      <xdr:row>109</xdr:row>
      <xdr:rowOff>9252</xdr:rowOff>
    </xdr:to>
    <xdr:cxnSp macro="">
      <xdr:nvCxnSpPr>
        <xdr:cNvPr id="668" name="直線コネクタ 667">
          <a:extLst>
            <a:ext uri="{FF2B5EF4-FFF2-40B4-BE49-F238E27FC236}">
              <a16:creationId xmlns:a16="http://schemas.microsoft.com/office/drawing/2014/main" id="{00000000-0008-0000-0200-00009C020000}"/>
            </a:ext>
          </a:extLst>
        </xdr:cNvPr>
        <xdr:cNvCxnSpPr/>
      </xdr:nvCxnSpPr>
      <xdr:spPr>
        <a:xfrm>
          <a:off x="16230600" y="1869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117583</xdr:rowOff>
    </xdr:from>
    <xdr:ext cx="340478" cy="259045"/>
    <xdr:sp macro="" textlink="">
      <xdr:nvSpPr>
        <xdr:cNvPr id="669" name="【庁舎】&#10;有形固定資産減価償却率最大値テキスト">
          <a:extLst>
            <a:ext uri="{FF2B5EF4-FFF2-40B4-BE49-F238E27FC236}">
              <a16:creationId xmlns:a16="http://schemas.microsoft.com/office/drawing/2014/main" id="{00000000-0008-0000-0200-00009D020000}"/>
            </a:ext>
          </a:extLst>
        </xdr:cNvPr>
        <xdr:cNvSpPr txBox="1"/>
      </xdr:nvSpPr>
      <xdr:spPr>
        <a:xfrm>
          <a:off x="16357600" y="1691968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170906</xdr:rowOff>
    </xdr:from>
    <xdr:to>
      <xdr:col>86</xdr:col>
      <xdr:colOff>25400</xdr:colOff>
      <xdr:row>99</xdr:row>
      <xdr:rowOff>170906</xdr:rowOff>
    </xdr:to>
    <xdr:cxnSp macro="">
      <xdr:nvCxnSpPr>
        <xdr:cNvPr id="670" name="直線コネクタ 669">
          <a:extLst>
            <a:ext uri="{FF2B5EF4-FFF2-40B4-BE49-F238E27FC236}">
              <a16:creationId xmlns:a16="http://schemas.microsoft.com/office/drawing/2014/main" id="{00000000-0008-0000-0200-00009E020000}"/>
            </a:ext>
          </a:extLst>
        </xdr:cNvPr>
        <xdr:cNvCxnSpPr/>
      </xdr:nvCxnSpPr>
      <xdr:spPr>
        <a:xfrm>
          <a:off x="16230600" y="1714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100528</xdr:rowOff>
    </xdr:from>
    <xdr:ext cx="405111" cy="259045"/>
    <xdr:sp macro="" textlink="">
      <xdr:nvSpPr>
        <xdr:cNvPr id="671" name="【庁舎】&#10;有形固定資産減価償却率平均値テキスト">
          <a:extLst>
            <a:ext uri="{FF2B5EF4-FFF2-40B4-BE49-F238E27FC236}">
              <a16:creationId xmlns:a16="http://schemas.microsoft.com/office/drawing/2014/main" id="{00000000-0008-0000-0200-00009F020000}"/>
            </a:ext>
          </a:extLst>
        </xdr:cNvPr>
        <xdr:cNvSpPr txBox="1"/>
      </xdr:nvSpPr>
      <xdr:spPr>
        <a:xfrm>
          <a:off x="16357600" y="177598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77651</xdr:rowOff>
    </xdr:from>
    <xdr:to>
      <xdr:col>85</xdr:col>
      <xdr:colOff>177800</xdr:colOff>
      <xdr:row>105</xdr:row>
      <xdr:rowOff>7801</xdr:rowOff>
    </xdr:to>
    <xdr:sp macro="" textlink="">
      <xdr:nvSpPr>
        <xdr:cNvPr id="672" name="フローチャート: 判断 671">
          <a:extLst>
            <a:ext uri="{FF2B5EF4-FFF2-40B4-BE49-F238E27FC236}">
              <a16:creationId xmlns:a16="http://schemas.microsoft.com/office/drawing/2014/main" id="{00000000-0008-0000-0200-0000A0020000}"/>
            </a:ext>
          </a:extLst>
        </xdr:cNvPr>
        <xdr:cNvSpPr/>
      </xdr:nvSpPr>
      <xdr:spPr>
        <a:xfrm>
          <a:off x="16268700" y="1790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673" name="フローチャート: 判断 672">
          <a:extLst>
            <a:ext uri="{FF2B5EF4-FFF2-40B4-BE49-F238E27FC236}">
              <a16:creationId xmlns:a16="http://schemas.microsoft.com/office/drawing/2014/main" id="{00000000-0008-0000-0200-0000A1020000}"/>
            </a:ext>
          </a:extLst>
        </xdr:cNvPr>
        <xdr:cNvSpPr/>
      </xdr:nvSpPr>
      <xdr:spPr>
        <a:xfrm>
          <a:off x="154305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100512</xdr:rowOff>
    </xdr:from>
    <xdr:to>
      <xdr:col>76</xdr:col>
      <xdr:colOff>165100</xdr:colOff>
      <xdr:row>105</xdr:row>
      <xdr:rowOff>30662</xdr:rowOff>
    </xdr:to>
    <xdr:sp macro="" textlink="">
      <xdr:nvSpPr>
        <xdr:cNvPr id="674" name="フローチャート: 判断 673">
          <a:extLst>
            <a:ext uri="{FF2B5EF4-FFF2-40B4-BE49-F238E27FC236}">
              <a16:creationId xmlns:a16="http://schemas.microsoft.com/office/drawing/2014/main" id="{00000000-0008-0000-0200-0000A2020000}"/>
            </a:ext>
          </a:extLst>
        </xdr:cNvPr>
        <xdr:cNvSpPr/>
      </xdr:nvSpPr>
      <xdr:spPr>
        <a:xfrm>
          <a:off x="14541500" y="1793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144599</xdr:rowOff>
    </xdr:from>
    <xdr:to>
      <xdr:col>72</xdr:col>
      <xdr:colOff>38100</xdr:colOff>
      <xdr:row>105</xdr:row>
      <xdr:rowOff>74749</xdr:rowOff>
    </xdr:to>
    <xdr:sp macro="" textlink="">
      <xdr:nvSpPr>
        <xdr:cNvPr id="675" name="フローチャート: 判断 674">
          <a:extLst>
            <a:ext uri="{FF2B5EF4-FFF2-40B4-BE49-F238E27FC236}">
              <a16:creationId xmlns:a16="http://schemas.microsoft.com/office/drawing/2014/main" id="{00000000-0008-0000-0200-0000A3020000}"/>
            </a:ext>
          </a:extLst>
        </xdr:cNvPr>
        <xdr:cNvSpPr/>
      </xdr:nvSpPr>
      <xdr:spPr>
        <a:xfrm>
          <a:off x="13652500" y="1797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97245</xdr:rowOff>
    </xdr:from>
    <xdr:to>
      <xdr:col>67</xdr:col>
      <xdr:colOff>101600</xdr:colOff>
      <xdr:row>105</xdr:row>
      <xdr:rowOff>27395</xdr:rowOff>
    </xdr:to>
    <xdr:sp macro="" textlink="">
      <xdr:nvSpPr>
        <xdr:cNvPr id="676" name="フローチャート: 判断 675">
          <a:extLst>
            <a:ext uri="{FF2B5EF4-FFF2-40B4-BE49-F238E27FC236}">
              <a16:creationId xmlns:a16="http://schemas.microsoft.com/office/drawing/2014/main" id="{00000000-0008-0000-0200-0000A4020000}"/>
            </a:ext>
          </a:extLst>
        </xdr:cNvPr>
        <xdr:cNvSpPr/>
      </xdr:nvSpPr>
      <xdr:spPr>
        <a:xfrm>
          <a:off x="12763500" y="1792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00000000-0008-0000-0200-0000A5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00000000-0008-0000-0200-0000A6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00000000-0008-0000-0200-0000A7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00000000-0008-0000-0200-0000A8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00000000-0008-0000-0200-0000A9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165826</xdr:rowOff>
    </xdr:from>
    <xdr:to>
      <xdr:col>85</xdr:col>
      <xdr:colOff>177800</xdr:colOff>
      <xdr:row>105</xdr:row>
      <xdr:rowOff>95976</xdr:rowOff>
    </xdr:to>
    <xdr:sp macro="" textlink="">
      <xdr:nvSpPr>
        <xdr:cNvPr id="682" name="楕円 681">
          <a:extLst>
            <a:ext uri="{FF2B5EF4-FFF2-40B4-BE49-F238E27FC236}">
              <a16:creationId xmlns:a16="http://schemas.microsoft.com/office/drawing/2014/main" id="{00000000-0008-0000-0200-0000AA020000}"/>
            </a:ext>
          </a:extLst>
        </xdr:cNvPr>
        <xdr:cNvSpPr/>
      </xdr:nvSpPr>
      <xdr:spPr>
        <a:xfrm>
          <a:off x="16268700" y="1799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144253</xdr:rowOff>
    </xdr:from>
    <xdr:ext cx="405111" cy="259045"/>
    <xdr:sp macro="" textlink="">
      <xdr:nvSpPr>
        <xdr:cNvPr id="683" name="【庁舎】&#10;有形固定資産減価償却率該当値テキスト">
          <a:extLst>
            <a:ext uri="{FF2B5EF4-FFF2-40B4-BE49-F238E27FC236}">
              <a16:creationId xmlns:a16="http://schemas.microsoft.com/office/drawing/2014/main" id="{00000000-0008-0000-0200-0000AB020000}"/>
            </a:ext>
          </a:extLst>
        </xdr:cNvPr>
        <xdr:cNvSpPr txBox="1"/>
      </xdr:nvSpPr>
      <xdr:spPr>
        <a:xfrm>
          <a:off x="16357600" y="17975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126637</xdr:rowOff>
    </xdr:from>
    <xdr:to>
      <xdr:col>81</xdr:col>
      <xdr:colOff>101600</xdr:colOff>
      <xdr:row>105</xdr:row>
      <xdr:rowOff>56787</xdr:rowOff>
    </xdr:to>
    <xdr:sp macro="" textlink="">
      <xdr:nvSpPr>
        <xdr:cNvPr id="684" name="楕円 683">
          <a:extLst>
            <a:ext uri="{FF2B5EF4-FFF2-40B4-BE49-F238E27FC236}">
              <a16:creationId xmlns:a16="http://schemas.microsoft.com/office/drawing/2014/main" id="{00000000-0008-0000-0200-0000AC020000}"/>
            </a:ext>
          </a:extLst>
        </xdr:cNvPr>
        <xdr:cNvSpPr/>
      </xdr:nvSpPr>
      <xdr:spPr>
        <a:xfrm>
          <a:off x="15430500" y="1795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5987</xdr:rowOff>
    </xdr:from>
    <xdr:to>
      <xdr:col>85</xdr:col>
      <xdr:colOff>127000</xdr:colOff>
      <xdr:row>105</xdr:row>
      <xdr:rowOff>45176</xdr:rowOff>
    </xdr:to>
    <xdr:cxnSp macro="">
      <xdr:nvCxnSpPr>
        <xdr:cNvPr id="685" name="直線コネクタ 684">
          <a:extLst>
            <a:ext uri="{FF2B5EF4-FFF2-40B4-BE49-F238E27FC236}">
              <a16:creationId xmlns:a16="http://schemas.microsoft.com/office/drawing/2014/main" id="{00000000-0008-0000-0200-0000AD020000}"/>
            </a:ext>
          </a:extLst>
        </xdr:cNvPr>
        <xdr:cNvCxnSpPr/>
      </xdr:nvCxnSpPr>
      <xdr:spPr>
        <a:xfrm>
          <a:off x="15481300" y="18008237"/>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169092</xdr:rowOff>
    </xdr:from>
    <xdr:to>
      <xdr:col>76</xdr:col>
      <xdr:colOff>165100</xdr:colOff>
      <xdr:row>105</xdr:row>
      <xdr:rowOff>99242</xdr:rowOff>
    </xdr:to>
    <xdr:sp macro="" textlink="">
      <xdr:nvSpPr>
        <xdr:cNvPr id="686" name="楕円 685">
          <a:extLst>
            <a:ext uri="{FF2B5EF4-FFF2-40B4-BE49-F238E27FC236}">
              <a16:creationId xmlns:a16="http://schemas.microsoft.com/office/drawing/2014/main" id="{00000000-0008-0000-0200-0000AE020000}"/>
            </a:ext>
          </a:extLst>
        </xdr:cNvPr>
        <xdr:cNvSpPr/>
      </xdr:nvSpPr>
      <xdr:spPr>
        <a:xfrm>
          <a:off x="14541500" y="17999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5987</xdr:rowOff>
    </xdr:from>
    <xdr:to>
      <xdr:col>81</xdr:col>
      <xdr:colOff>50800</xdr:colOff>
      <xdr:row>105</xdr:row>
      <xdr:rowOff>48442</xdr:rowOff>
    </xdr:to>
    <xdr:cxnSp macro="">
      <xdr:nvCxnSpPr>
        <xdr:cNvPr id="687" name="直線コネクタ 686">
          <a:extLst>
            <a:ext uri="{FF2B5EF4-FFF2-40B4-BE49-F238E27FC236}">
              <a16:creationId xmlns:a16="http://schemas.microsoft.com/office/drawing/2014/main" id="{00000000-0008-0000-0200-0000AF020000}"/>
            </a:ext>
          </a:extLst>
        </xdr:cNvPr>
        <xdr:cNvCxnSpPr/>
      </xdr:nvCxnSpPr>
      <xdr:spPr>
        <a:xfrm flipV="1">
          <a:off x="14592300" y="18008237"/>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136434</xdr:rowOff>
    </xdr:from>
    <xdr:to>
      <xdr:col>72</xdr:col>
      <xdr:colOff>38100</xdr:colOff>
      <xdr:row>105</xdr:row>
      <xdr:rowOff>66584</xdr:rowOff>
    </xdr:to>
    <xdr:sp macro="" textlink="">
      <xdr:nvSpPr>
        <xdr:cNvPr id="688" name="楕円 687">
          <a:extLst>
            <a:ext uri="{FF2B5EF4-FFF2-40B4-BE49-F238E27FC236}">
              <a16:creationId xmlns:a16="http://schemas.microsoft.com/office/drawing/2014/main" id="{00000000-0008-0000-0200-0000B0020000}"/>
            </a:ext>
          </a:extLst>
        </xdr:cNvPr>
        <xdr:cNvSpPr/>
      </xdr:nvSpPr>
      <xdr:spPr>
        <a:xfrm>
          <a:off x="13652500" y="1796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15784</xdr:rowOff>
    </xdr:from>
    <xdr:to>
      <xdr:col>76</xdr:col>
      <xdr:colOff>114300</xdr:colOff>
      <xdr:row>105</xdr:row>
      <xdr:rowOff>48442</xdr:rowOff>
    </xdr:to>
    <xdr:cxnSp macro="">
      <xdr:nvCxnSpPr>
        <xdr:cNvPr id="689" name="直線コネクタ 688">
          <a:extLst>
            <a:ext uri="{FF2B5EF4-FFF2-40B4-BE49-F238E27FC236}">
              <a16:creationId xmlns:a16="http://schemas.microsoft.com/office/drawing/2014/main" id="{00000000-0008-0000-0200-0000B1020000}"/>
            </a:ext>
          </a:extLst>
        </xdr:cNvPr>
        <xdr:cNvCxnSpPr/>
      </xdr:nvCxnSpPr>
      <xdr:spPr>
        <a:xfrm>
          <a:off x="13703300" y="18018034"/>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110308</xdr:rowOff>
    </xdr:from>
    <xdr:to>
      <xdr:col>67</xdr:col>
      <xdr:colOff>101600</xdr:colOff>
      <xdr:row>105</xdr:row>
      <xdr:rowOff>40458</xdr:rowOff>
    </xdr:to>
    <xdr:sp macro="" textlink="">
      <xdr:nvSpPr>
        <xdr:cNvPr id="690" name="楕円 689">
          <a:extLst>
            <a:ext uri="{FF2B5EF4-FFF2-40B4-BE49-F238E27FC236}">
              <a16:creationId xmlns:a16="http://schemas.microsoft.com/office/drawing/2014/main" id="{00000000-0008-0000-0200-0000B2020000}"/>
            </a:ext>
          </a:extLst>
        </xdr:cNvPr>
        <xdr:cNvSpPr/>
      </xdr:nvSpPr>
      <xdr:spPr>
        <a:xfrm>
          <a:off x="12763500" y="17941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161108</xdr:rowOff>
    </xdr:from>
    <xdr:to>
      <xdr:col>71</xdr:col>
      <xdr:colOff>177800</xdr:colOff>
      <xdr:row>105</xdr:row>
      <xdr:rowOff>15784</xdr:rowOff>
    </xdr:to>
    <xdr:cxnSp macro="">
      <xdr:nvCxnSpPr>
        <xdr:cNvPr id="691" name="直線コネクタ 690">
          <a:extLst>
            <a:ext uri="{FF2B5EF4-FFF2-40B4-BE49-F238E27FC236}">
              <a16:creationId xmlns:a16="http://schemas.microsoft.com/office/drawing/2014/main" id="{00000000-0008-0000-0200-0000B3020000}"/>
            </a:ext>
          </a:extLst>
        </xdr:cNvPr>
        <xdr:cNvCxnSpPr/>
      </xdr:nvCxnSpPr>
      <xdr:spPr>
        <a:xfrm>
          <a:off x="12814300" y="17991908"/>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17797</xdr:rowOff>
    </xdr:from>
    <xdr:ext cx="405111" cy="259045"/>
    <xdr:sp macro="" textlink="">
      <xdr:nvSpPr>
        <xdr:cNvPr id="692" name="n_1aveValue【庁舎】&#10;有形固定資産減価償却率">
          <a:extLst>
            <a:ext uri="{FF2B5EF4-FFF2-40B4-BE49-F238E27FC236}">
              <a16:creationId xmlns:a16="http://schemas.microsoft.com/office/drawing/2014/main" id="{00000000-0008-0000-0200-0000B4020000}"/>
            </a:ext>
          </a:extLst>
        </xdr:cNvPr>
        <xdr:cNvSpPr txBox="1"/>
      </xdr:nvSpPr>
      <xdr:spPr>
        <a:xfrm>
          <a:off x="15266044" y="1767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47189</xdr:rowOff>
    </xdr:from>
    <xdr:ext cx="405111" cy="259045"/>
    <xdr:sp macro="" textlink="">
      <xdr:nvSpPr>
        <xdr:cNvPr id="693" name="n_2aveValue【庁舎】&#10;有形固定資産減価償却率">
          <a:extLst>
            <a:ext uri="{FF2B5EF4-FFF2-40B4-BE49-F238E27FC236}">
              <a16:creationId xmlns:a16="http://schemas.microsoft.com/office/drawing/2014/main" id="{00000000-0008-0000-0200-0000B5020000}"/>
            </a:ext>
          </a:extLst>
        </xdr:cNvPr>
        <xdr:cNvSpPr txBox="1"/>
      </xdr:nvSpPr>
      <xdr:spPr>
        <a:xfrm>
          <a:off x="14389744" y="17706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65876</xdr:rowOff>
    </xdr:from>
    <xdr:ext cx="405111" cy="259045"/>
    <xdr:sp macro="" textlink="">
      <xdr:nvSpPr>
        <xdr:cNvPr id="694" name="n_3aveValue【庁舎】&#10;有形固定資産減価償却率">
          <a:extLst>
            <a:ext uri="{FF2B5EF4-FFF2-40B4-BE49-F238E27FC236}">
              <a16:creationId xmlns:a16="http://schemas.microsoft.com/office/drawing/2014/main" id="{00000000-0008-0000-0200-0000B6020000}"/>
            </a:ext>
          </a:extLst>
        </xdr:cNvPr>
        <xdr:cNvSpPr txBox="1"/>
      </xdr:nvSpPr>
      <xdr:spPr>
        <a:xfrm>
          <a:off x="13500744" y="1806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43922</xdr:rowOff>
    </xdr:from>
    <xdr:ext cx="405111" cy="259045"/>
    <xdr:sp macro="" textlink="">
      <xdr:nvSpPr>
        <xdr:cNvPr id="695" name="n_4aveValue【庁舎】&#10;有形固定資産減価償却率">
          <a:extLst>
            <a:ext uri="{FF2B5EF4-FFF2-40B4-BE49-F238E27FC236}">
              <a16:creationId xmlns:a16="http://schemas.microsoft.com/office/drawing/2014/main" id="{00000000-0008-0000-0200-0000B7020000}"/>
            </a:ext>
          </a:extLst>
        </xdr:cNvPr>
        <xdr:cNvSpPr txBox="1"/>
      </xdr:nvSpPr>
      <xdr:spPr>
        <a:xfrm>
          <a:off x="12611744" y="1770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47914</xdr:rowOff>
    </xdr:from>
    <xdr:ext cx="405111" cy="259045"/>
    <xdr:sp macro="" textlink="">
      <xdr:nvSpPr>
        <xdr:cNvPr id="696" name="n_1mainValue【庁舎】&#10;有形固定資産減価償却率">
          <a:extLst>
            <a:ext uri="{FF2B5EF4-FFF2-40B4-BE49-F238E27FC236}">
              <a16:creationId xmlns:a16="http://schemas.microsoft.com/office/drawing/2014/main" id="{00000000-0008-0000-0200-0000B8020000}"/>
            </a:ext>
          </a:extLst>
        </xdr:cNvPr>
        <xdr:cNvSpPr txBox="1"/>
      </xdr:nvSpPr>
      <xdr:spPr>
        <a:xfrm>
          <a:off x="15266044" y="18050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90369</xdr:rowOff>
    </xdr:from>
    <xdr:ext cx="405111" cy="259045"/>
    <xdr:sp macro="" textlink="">
      <xdr:nvSpPr>
        <xdr:cNvPr id="697" name="n_2mainValue【庁舎】&#10;有形固定資産減価償却率">
          <a:extLst>
            <a:ext uri="{FF2B5EF4-FFF2-40B4-BE49-F238E27FC236}">
              <a16:creationId xmlns:a16="http://schemas.microsoft.com/office/drawing/2014/main" id="{00000000-0008-0000-0200-0000B9020000}"/>
            </a:ext>
          </a:extLst>
        </xdr:cNvPr>
        <xdr:cNvSpPr txBox="1"/>
      </xdr:nvSpPr>
      <xdr:spPr>
        <a:xfrm>
          <a:off x="14389744" y="18092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83111</xdr:rowOff>
    </xdr:from>
    <xdr:ext cx="405111" cy="259045"/>
    <xdr:sp macro="" textlink="">
      <xdr:nvSpPr>
        <xdr:cNvPr id="698" name="n_3mainValue【庁舎】&#10;有形固定資産減価償却率">
          <a:extLst>
            <a:ext uri="{FF2B5EF4-FFF2-40B4-BE49-F238E27FC236}">
              <a16:creationId xmlns:a16="http://schemas.microsoft.com/office/drawing/2014/main" id="{00000000-0008-0000-0200-0000BA020000}"/>
            </a:ext>
          </a:extLst>
        </xdr:cNvPr>
        <xdr:cNvSpPr txBox="1"/>
      </xdr:nvSpPr>
      <xdr:spPr>
        <a:xfrm>
          <a:off x="13500744" y="1774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31585</xdr:rowOff>
    </xdr:from>
    <xdr:ext cx="405111" cy="259045"/>
    <xdr:sp macro="" textlink="">
      <xdr:nvSpPr>
        <xdr:cNvPr id="699" name="n_4mainValue【庁舎】&#10;有形固定資産減価償却率">
          <a:extLst>
            <a:ext uri="{FF2B5EF4-FFF2-40B4-BE49-F238E27FC236}">
              <a16:creationId xmlns:a16="http://schemas.microsoft.com/office/drawing/2014/main" id="{00000000-0008-0000-0200-0000BB020000}"/>
            </a:ext>
          </a:extLst>
        </xdr:cNvPr>
        <xdr:cNvSpPr txBox="1"/>
      </xdr:nvSpPr>
      <xdr:spPr>
        <a:xfrm>
          <a:off x="12611744" y="18033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0" name="正方形/長方形 699">
          <a:extLst>
            <a:ext uri="{FF2B5EF4-FFF2-40B4-BE49-F238E27FC236}">
              <a16:creationId xmlns:a16="http://schemas.microsoft.com/office/drawing/2014/main" id="{00000000-0008-0000-0200-0000BC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1" name="正方形/長方形 700">
          <a:extLst>
            <a:ext uri="{FF2B5EF4-FFF2-40B4-BE49-F238E27FC236}">
              <a16:creationId xmlns:a16="http://schemas.microsoft.com/office/drawing/2014/main" id="{00000000-0008-0000-0200-0000BD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2" name="正方形/長方形 701">
          <a:extLst>
            <a:ext uri="{FF2B5EF4-FFF2-40B4-BE49-F238E27FC236}">
              <a16:creationId xmlns:a16="http://schemas.microsoft.com/office/drawing/2014/main" id="{00000000-0008-0000-0200-0000BE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3" name="正方形/長方形 702">
          <a:extLst>
            <a:ext uri="{FF2B5EF4-FFF2-40B4-BE49-F238E27FC236}">
              <a16:creationId xmlns:a16="http://schemas.microsoft.com/office/drawing/2014/main" id="{00000000-0008-0000-0200-0000BF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4" name="正方形/長方形 703">
          <a:extLst>
            <a:ext uri="{FF2B5EF4-FFF2-40B4-BE49-F238E27FC236}">
              <a16:creationId xmlns:a16="http://schemas.microsoft.com/office/drawing/2014/main" id="{00000000-0008-0000-0200-0000C0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5" name="正方形/長方形 704">
          <a:extLst>
            <a:ext uri="{FF2B5EF4-FFF2-40B4-BE49-F238E27FC236}">
              <a16:creationId xmlns:a16="http://schemas.microsoft.com/office/drawing/2014/main" id="{00000000-0008-0000-0200-0000C1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6" name="正方形/長方形 705">
          <a:extLst>
            <a:ext uri="{FF2B5EF4-FFF2-40B4-BE49-F238E27FC236}">
              <a16:creationId xmlns:a16="http://schemas.microsoft.com/office/drawing/2014/main" id="{00000000-0008-0000-0200-0000C2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7" name="正方形/長方形 706">
          <a:extLst>
            <a:ext uri="{FF2B5EF4-FFF2-40B4-BE49-F238E27FC236}">
              <a16:creationId xmlns:a16="http://schemas.microsoft.com/office/drawing/2014/main" id="{00000000-0008-0000-0200-0000C3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8" name="テキスト ボックス 707">
          <a:extLst>
            <a:ext uri="{FF2B5EF4-FFF2-40B4-BE49-F238E27FC236}">
              <a16:creationId xmlns:a16="http://schemas.microsoft.com/office/drawing/2014/main" id="{00000000-0008-0000-0200-0000C4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9" name="直線コネクタ 708">
          <a:extLst>
            <a:ext uri="{FF2B5EF4-FFF2-40B4-BE49-F238E27FC236}">
              <a16:creationId xmlns:a16="http://schemas.microsoft.com/office/drawing/2014/main" id="{00000000-0008-0000-0200-0000C5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10" name="直線コネクタ 709">
          <a:extLst>
            <a:ext uri="{FF2B5EF4-FFF2-40B4-BE49-F238E27FC236}">
              <a16:creationId xmlns:a16="http://schemas.microsoft.com/office/drawing/2014/main" id="{00000000-0008-0000-0200-0000C602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11" name="テキスト ボックス 710">
          <a:extLst>
            <a:ext uri="{FF2B5EF4-FFF2-40B4-BE49-F238E27FC236}">
              <a16:creationId xmlns:a16="http://schemas.microsoft.com/office/drawing/2014/main" id="{00000000-0008-0000-0200-0000C702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12" name="直線コネクタ 711">
          <a:extLst>
            <a:ext uri="{FF2B5EF4-FFF2-40B4-BE49-F238E27FC236}">
              <a16:creationId xmlns:a16="http://schemas.microsoft.com/office/drawing/2014/main" id="{00000000-0008-0000-0200-0000C802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3" name="テキスト ボックス 712">
          <a:extLst>
            <a:ext uri="{FF2B5EF4-FFF2-40B4-BE49-F238E27FC236}">
              <a16:creationId xmlns:a16="http://schemas.microsoft.com/office/drawing/2014/main" id="{00000000-0008-0000-0200-0000C902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4" name="直線コネクタ 713">
          <a:extLst>
            <a:ext uri="{FF2B5EF4-FFF2-40B4-BE49-F238E27FC236}">
              <a16:creationId xmlns:a16="http://schemas.microsoft.com/office/drawing/2014/main" id="{00000000-0008-0000-0200-0000CA02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5" name="テキスト ボックス 714">
          <a:extLst>
            <a:ext uri="{FF2B5EF4-FFF2-40B4-BE49-F238E27FC236}">
              <a16:creationId xmlns:a16="http://schemas.microsoft.com/office/drawing/2014/main" id="{00000000-0008-0000-0200-0000CB02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16" name="直線コネクタ 715">
          <a:extLst>
            <a:ext uri="{FF2B5EF4-FFF2-40B4-BE49-F238E27FC236}">
              <a16:creationId xmlns:a16="http://schemas.microsoft.com/office/drawing/2014/main" id="{00000000-0008-0000-0200-0000CC02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7" name="テキスト ボックス 716">
          <a:extLst>
            <a:ext uri="{FF2B5EF4-FFF2-40B4-BE49-F238E27FC236}">
              <a16:creationId xmlns:a16="http://schemas.microsoft.com/office/drawing/2014/main" id="{00000000-0008-0000-0200-0000CD02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18" name="直線コネクタ 717">
          <a:extLst>
            <a:ext uri="{FF2B5EF4-FFF2-40B4-BE49-F238E27FC236}">
              <a16:creationId xmlns:a16="http://schemas.microsoft.com/office/drawing/2014/main" id="{00000000-0008-0000-0200-0000CE02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19" name="テキスト ボックス 718">
          <a:extLst>
            <a:ext uri="{FF2B5EF4-FFF2-40B4-BE49-F238E27FC236}">
              <a16:creationId xmlns:a16="http://schemas.microsoft.com/office/drawing/2014/main" id="{00000000-0008-0000-0200-0000CF02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20" name="直線コネクタ 719">
          <a:extLst>
            <a:ext uri="{FF2B5EF4-FFF2-40B4-BE49-F238E27FC236}">
              <a16:creationId xmlns:a16="http://schemas.microsoft.com/office/drawing/2014/main" id="{00000000-0008-0000-0200-0000D002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21" name="テキスト ボックス 720">
          <a:extLst>
            <a:ext uri="{FF2B5EF4-FFF2-40B4-BE49-F238E27FC236}">
              <a16:creationId xmlns:a16="http://schemas.microsoft.com/office/drawing/2014/main" id="{00000000-0008-0000-0200-0000D102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2" name="直線コネクタ 721">
          <a:extLst>
            <a:ext uri="{FF2B5EF4-FFF2-40B4-BE49-F238E27FC236}">
              <a16:creationId xmlns:a16="http://schemas.microsoft.com/office/drawing/2014/main" id="{00000000-0008-0000-0200-0000D2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3" name="テキスト ボックス 722">
          <a:extLst>
            <a:ext uri="{FF2B5EF4-FFF2-40B4-BE49-F238E27FC236}">
              <a16:creationId xmlns:a16="http://schemas.microsoft.com/office/drawing/2014/main" id="{00000000-0008-0000-0200-0000D302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4" name="【庁舎】&#10;一人当たり面積グラフ枠">
          <a:extLst>
            <a:ext uri="{FF2B5EF4-FFF2-40B4-BE49-F238E27FC236}">
              <a16:creationId xmlns:a16="http://schemas.microsoft.com/office/drawing/2014/main" id="{00000000-0008-0000-0200-0000D4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106680</xdr:rowOff>
    </xdr:from>
    <xdr:to>
      <xdr:col>116</xdr:col>
      <xdr:colOff>62864</xdr:colOff>
      <xdr:row>107</xdr:row>
      <xdr:rowOff>156211</xdr:rowOff>
    </xdr:to>
    <xdr:cxnSp macro="">
      <xdr:nvCxnSpPr>
        <xdr:cNvPr id="725" name="直線コネクタ 724">
          <a:extLst>
            <a:ext uri="{FF2B5EF4-FFF2-40B4-BE49-F238E27FC236}">
              <a16:creationId xmlns:a16="http://schemas.microsoft.com/office/drawing/2014/main" id="{00000000-0008-0000-0200-0000D5020000}"/>
            </a:ext>
          </a:extLst>
        </xdr:cNvPr>
        <xdr:cNvCxnSpPr/>
      </xdr:nvCxnSpPr>
      <xdr:spPr>
        <a:xfrm flipV="1">
          <a:off x="22160864" y="17251680"/>
          <a:ext cx="0" cy="1249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160038</xdr:rowOff>
    </xdr:from>
    <xdr:ext cx="469744" cy="259045"/>
    <xdr:sp macro="" textlink="">
      <xdr:nvSpPr>
        <xdr:cNvPr id="726" name="【庁舎】&#10;一人当たり面積最小値テキスト">
          <a:extLst>
            <a:ext uri="{FF2B5EF4-FFF2-40B4-BE49-F238E27FC236}">
              <a16:creationId xmlns:a16="http://schemas.microsoft.com/office/drawing/2014/main" id="{00000000-0008-0000-0200-0000D6020000}"/>
            </a:ext>
          </a:extLst>
        </xdr:cNvPr>
        <xdr:cNvSpPr txBox="1"/>
      </xdr:nvSpPr>
      <xdr:spPr>
        <a:xfrm>
          <a:off x="22199600" y="1850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156211</xdr:rowOff>
    </xdr:from>
    <xdr:to>
      <xdr:col>116</xdr:col>
      <xdr:colOff>152400</xdr:colOff>
      <xdr:row>107</xdr:row>
      <xdr:rowOff>156211</xdr:rowOff>
    </xdr:to>
    <xdr:cxnSp macro="">
      <xdr:nvCxnSpPr>
        <xdr:cNvPr id="727" name="直線コネクタ 726">
          <a:extLst>
            <a:ext uri="{FF2B5EF4-FFF2-40B4-BE49-F238E27FC236}">
              <a16:creationId xmlns:a16="http://schemas.microsoft.com/office/drawing/2014/main" id="{00000000-0008-0000-0200-0000D7020000}"/>
            </a:ext>
          </a:extLst>
        </xdr:cNvPr>
        <xdr:cNvCxnSpPr/>
      </xdr:nvCxnSpPr>
      <xdr:spPr>
        <a:xfrm>
          <a:off x="22072600" y="18501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53357</xdr:rowOff>
    </xdr:from>
    <xdr:ext cx="469744" cy="259045"/>
    <xdr:sp macro="" textlink="">
      <xdr:nvSpPr>
        <xdr:cNvPr id="728" name="【庁舎】&#10;一人当たり面積最大値テキスト">
          <a:extLst>
            <a:ext uri="{FF2B5EF4-FFF2-40B4-BE49-F238E27FC236}">
              <a16:creationId xmlns:a16="http://schemas.microsoft.com/office/drawing/2014/main" id="{00000000-0008-0000-0200-0000D8020000}"/>
            </a:ext>
          </a:extLst>
        </xdr:cNvPr>
        <xdr:cNvSpPr txBox="1"/>
      </xdr:nvSpPr>
      <xdr:spPr>
        <a:xfrm>
          <a:off x="22199600" y="1702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106680</xdr:rowOff>
    </xdr:from>
    <xdr:to>
      <xdr:col>116</xdr:col>
      <xdr:colOff>152400</xdr:colOff>
      <xdr:row>100</xdr:row>
      <xdr:rowOff>106680</xdr:rowOff>
    </xdr:to>
    <xdr:cxnSp macro="">
      <xdr:nvCxnSpPr>
        <xdr:cNvPr id="729" name="直線コネクタ 728">
          <a:extLst>
            <a:ext uri="{FF2B5EF4-FFF2-40B4-BE49-F238E27FC236}">
              <a16:creationId xmlns:a16="http://schemas.microsoft.com/office/drawing/2014/main" id="{00000000-0008-0000-0200-0000D9020000}"/>
            </a:ext>
          </a:extLst>
        </xdr:cNvPr>
        <xdr:cNvCxnSpPr/>
      </xdr:nvCxnSpPr>
      <xdr:spPr>
        <a:xfrm>
          <a:off x="22072600" y="17251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52088</xdr:rowOff>
    </xdr:from>
    <xdr:ext cx="469744" cy="259045"/>
    <xdr:sp macro="" textlink="">
      <xdr:nvSpPr>
        <xdr:cNvPr id="730" name="【庁舎】&#10;一人当たり面積平均値テキスト">
          <a:extLst>
            <a:ext uri="{FF2B5EF4-FFF2-40B4-BE49-F238E27FC236}">
              <a16:creationId xmlns:a16="http://schemas.microsoft.com/office/drawing/2014/main" id="{00000000-0008-0000-0200-0000DA020000}"/>
            </a:ext>
          </a:extLst>
        </xdr:cNvPr>
        <xdr:cNvSpPr txBox="1"/>
      </xdr:nvSpPr>
      <xdr:spPr>
        <a:xfrm>
          <a:off x="22199600" y="178828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29211</xdr:rowOff>
    </xdr:from>
    <xdr:to>
      <xdr:col>116</xdr:col>
      <xdr:colOff>114300</xdr:colOff>
      <xdr:row>105</xdr:row>
      <xdr:rowOff>130811</xdr:rowOff>
    </xdr:to>
    <xdr:sp macro="" textlink="">
      <xdr:nvSpPr>
        <xdr:cNvPr id="731" name="フローチャート: 判断 730">
          <a:extLst>
            <a:ext uri="{FF2B5EF4-FFF2-40B4-BE49-F238E27FC236}">
              <a16:creationId xmlns:a16="http://schemas.microsoft.com/office/drawing/2014/main" id="{00000000-0008-0000-0200-0000DB020000}"/>
            </a:ext>
          </a:extLst>
        </xdr:cNvPr>
        <xdr:cNvSpPr/>
      </xdr:nvSpPr>
      <xdr:spPr>
        <a:xfrm>
          <a:off x="22110700" y="18031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45538</xdr:rowOff>
    </xdr:from>
    <xdr:to>
      <xdr:col>112</xdr:col>
      <xdr:colOff>38100</xdr:colOff>
      <xdr:row>105</xdr:row>
      <xdr:rowOff>147138</xdr:rowOff>
    </xdr:to>
    <xdr:sp macro="" textlink="">
      <xdr:nvSpPr>
        <xdr:cNvPr id="732" name="フローチャート: 判断 731">
          <a:extLst>
            <a:ext uri="{FF2B5EF4-FFF2-40B4-BE49-F238E27FC236}">
              <a16:creationId xmlns:a16="http://schemas.microsoft.com/office/drawing/2014/main" id="{00000000-0008-0000-0200-0000DC020000}"/>
            </a:ext>
          </a:extLst>
        </xdr:cNvPr>
        <xdr:cNvSpPr/>
      </xdr:nvSpPr>
      <xdr:spPr>
        <a:xfrm>
          <a:off x="21272500" y="18047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60779</xdr:rowOff>
    </xdr:from>
    <xdr:to>
      <xdr:col>107</xdr:col>
      <xdr:colOff>101600</xdr:colOff>
      <xdr:row>105</xdr:row>
      <xdr:rowOff>162379</xdr:rowOff>
    </xdr:to>
    <xdr:sp macro="" textlink="">
      <xdr:nvSpPr>
        <xdr:cNvPr id="733" name="フローチャート: 判断 732">
          <a:extLst>
            <a:ext uri="{FF2B5EF4-FFF2-40B4-BE49-F238E27FC236}">
              <a16:creationId xmlns:a16="http://schemas.microsoft.com/office/drawing/2014/main" id="{00000000-0008-0000-0200-0000DD020000}"/>
            </a:ext>
          </a:extLst>
        </xdr:cNvPr>
        <xdr:cNvSpPr/>
      </xdr:nvSpPr>
      <xdr:spPr>
        <a:xfrm>
          <a:off x="20383500" y="18063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110852</xdr:rowOff>
    </xdr:from>
    <xdr:to>
      <xdr:col>102</xdr:col>
      <xdr:colOff>165100</xdr:colOff>
      <xdr:row>106</xdr:row>
      <xdr:rowOff>41002</xdr:rowOff>
    </xdr:to>
    <xdr:sp macro="" textlink="">
      <xdr:nvSpPr>
        <xdr:cNvPr id="734" name="フローチャート: 判断 733">
          <a:extLst>
            <a:ext uri="{FF2B5EF4-FFF2-40B4-BE49-F238E27FC236}">
              <a16:creationId xmlns:a16="http://schemas.microsoft.com/office/drawing/2014/main" id="{00000000-0008-0000-0200-0000DE020000}"/>
            </a:ext>
          </a:extLst>
        </xdr:cNvPr>
        <xdr:cNvSpPr/>
      </xdr:nvSpPr>
      <xdr:spPr>
        <a:xfrm>
          <a:off x="19494500" y="18113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98879</xdr:rowOff>
    </xdr:from>
    <xdr:to>
      <xdr:col>98</xdr:col>
      <xdr:colOff>38100</xdr:colOff>
      <xdr:row>106</xdr:row>
      <xdr:rowOff>29029</xdr:rowOff>
    </xdr:to>
    <xdr:sp macro="" textlink="">
      <xdr:nvSpPr>
        <xdr:cNvPr id="735" name="フローチャート: 判断 734">
          <a:extLst>
            <a:ext uri="{FF2B5EF4-FFF2-40B4-BE49-F238E27FC236}">
              <a16:creationId xmlns:a16="http://schemas.microsoft.com/office/drawing/2014/main" id="{00000000-0008-0000-0200-0000DF020000}"/>
            </a:ext>
          </a:extLst>
        </xdr:cNvPr>
        <xdr:cNvSpPr/>
      </xdr:nvSpPr>
      <xdr:spPr>
        <a:xfrm>
          <a:off x="18605500" y="18101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00000000-0008-0000-0200-0000E0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00000000-0008-0000-0200-0000E1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00000000-0008-0000-0200-0000E2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9" name="テキスト ボックス 738">
          <a:extLst>
            <a:ext uri="{FF2B5EF4-FFF2-40B4-BE49-F238E27FC236}">
              <a16:creationId xmlns:a16="http://schemas.microsoft.com/office/drawing/2014/main" id="{00000000-0008-0000-0200-0000E3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0" name="テキスト ボックス 739">
          <a:extLst>
            <a:ext uri="{FF2B5EF4-FFF2-40B4-BE49-F238E27FC236}">
              <a16:creationId xmlns:a16="http://schemas.microsoft.com/office/drawing/2014/main" id="{00000000-0008-0000-0200-0000E4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4718</xdr:rowOff>
    </xdr:from>
    <xdr:to>
      <xdr:col>116</xdr:col>
      <xdr:colOff>114300</xdr:colOff>
      <xdr:row>106</xdr:row>
      <xdr:rowOff>106318</xdr:rowOff>
    </xdr:to>
    <xdr:sp macro="" textlink="">
      <xdr:nvSpPr>
        <xdr:cNvPr id="741" name="楕円 740">
          <a:extLst>
            <a:ext uri="{FF2B5EF4-FFF2-40B4-BE49-F238E27FC236}">
              <a16:creationId xmlns:a16="http://schemas.microsoft.com/office/drawing/2014/main" id="{00000000-0008-0000-0200-0000E5020000}"/>
            </a:ext>
          </a:extLst>
        </xdr:cNvPr>
        <xdr:cNvSpPr/>
      </xdr:nvSpPr>
      <xdr:spPr>
        <a:xfrm>
          <a:off x="22110700" y="18178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154595</xdr:rowOff>
    </xdr:from>
    <xdr:ext cx="469744" cy="259045"/>
    <xdr:sp macro="" textlink="">
      <xdr:nvSpPr>
        <xdr:cNvPr id="742" name="【庁舎】&#10;一人当たり面積該当値テキスト">
          <a:extLst>
            <a:ext uri="{FF2B5EF4-FFF2-40B4-BE49-F238E27FC236}">
              <a16:creationId xmlns:a16="http://schemas.microsoft.com/office/drawing/2014/main" id="{00000000-0008-0000-0200-0000E6020000}"/>
            </a:ext>
          </a:extLst>
        </xdr:cNvPr>
        <xdr:cNvSpPr txBox="1"/>
      </xdr:nvSpPr>
      <xdr:spPr>
        <a:xfrm>
          <a:off x="22199600" y="18156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14514</xdr:rowOff>
    </xdr:from>
    <xdr:to>
      <xdr:col>112</xdr:col>
      <xdr:colOff>38100</xdr:colOff>
      <xdr:row>106</xdr:row>
      <xdr:rowOff>116114</xdr:rowOff>
    </xdr:to>
    <xdr:sp macro="" textlink="">
      <xdr:nvSpPr>
        <xdr:cNvPr id="743" name="楕円 742">
          <a:extLst>
            <a:ext uri="{FF2B5EF4-FFF2-40B4-BE49-F238E27FC236}">
              <a16:creationId xmlns:a16="http://schemas.microsoft.com/office/drawing/2014/main" id="{00000000-0008-0000-0200-0000E7020000}"/>
            </a:ext>
          </a:extLst>
        </xdr:cNvPr>
        <xdr:cNvSpPr/>
      </xdr:nvSpPr>
      <xdr:spPr>
        <a:xfrm>
          <a:off x="21272500" y="18188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55518</xdr:rowOff>
    </xdr:from>
    <xdr:to>
      <xdr:col>116</xdr:col>
      <xdr:colOff>63500</xdr:colOff>
      <xdr:row>106</xdr:row>
      <xdr:rowOff>65314</xdr:rowOff>
    </xdr:to>
    <xdr:cxnSp macro="">
      <xdr:nvCxnSpPr>
        <xdr:cNvPr id="744" name="直線コネクタ 743">
          <a:extLst>
            <a:ext uri="{FF2B5EF4-FFF2-40B4-BE49-F238E27FC236}">
              <a16:creationId xmlns:a16="http://schemas.microsoft.com/office/drawing/2014/main" id="{00000000-0008-0000-0200-0000E8020000}"/>
            </a:ext>
          </a:extLst>
        </xdr:cNvPr>
        <xdr:cNvCxnSpPr/>
      </xdr:nvCxnSpPr>
      <xdr:spPr>
        <a:xfrm flipV="1">
          <a:off x="21323300" y="18229218"/>
          <a:ext cx="83820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27577</xdr:rowOff>
    </xdr:from>
    <xdr:to>
      <xdr:col>107</xdr:col>
      <xdr:colOff>101600</xdr:colOff>
      <xdr:row>106</xdr:row>
      <xdr:rowOff>129177</xdr:rowOff>
    </xdr:to>
    <xdr:sp macro="" textlink="">
      <xdr:nvSpPr>
        <xdr:cNvPr id="745" name="楕円 744">
          <a:extLst>
            <a:ext uri="{FF2B5EF4-FFF2-40B4-BE49-F238E27FC236}">
              <a16:creationId xmlns:a16="http://schemas.microsoft.com/office/drawing/2014/main" id="{00000000-0008-0000-0200-0000E9020000}"/>
            </a:ext>
          </a:extLst>
        </xdr:cNvPr>
        <xdr:cNvSpPr/>
      </xdr:nvSpPr>
      <xdr:spPr>
        <a:xfrm>
          <a:off x="20383500" y="18201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65314</xdr:rowOff>
    </xdr:from>
    <xdr:to>
      <xdr:col>111</xdr:col>
      <xdr:colOff>177800</xdr:colOff>
      <xdr:row>106</xdr:row>
      <xdr:rowOff>78377</xdr:rowOff>
    </xdr:to>
    <xdr:cxnSp macro="">
      <xdr:nvCxnSpPr>
        <xdr:cNvPr id="746" name="直線コネクタ 745">
          <a:extLst>
            <a:ext uri="{FF2B5EF4-FFF2-40B4-BE49-F238E27FC236}">
              <a16:creationId xmlns:a16="http://schemas.microsoft.com/office/drawing/2014/main" id="{00000000-0008-0000-0200-0000EA020000}"/>
            </a:ext>
          </a:extLst>
        </xdr:cNvPr>
        <xdr:cNvCxnSpPr/>
      </xdr:nvCxnSpPr>
      <xdr:spPr>
        <a:xfrm flipV="1">
          <a:off x="20434300" y="18239014"/>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38463</xdr:rowOff>
    </xdr:from>
    <xdr:to>
      <xdr:col>102</xdr:col>
      <xdr:colOff>165100</xdr:colOff>
      <xdr:row>106</xdr:row>
      <xdr:rowOff>140063</xdr:rowOff>
    </xdr:to>
    <xdr:sp macro="" textlink="">
      <xdr:nvSpPr>
        <xdr:cNvPr id="747" name="楕円 746">
          <a:extLst>
            <a:ext uri="{FF2B5EF4-FFF2-40B4-BE49-F238E27FC236}">
              <a16:creationId xmlns:a16="http://schemas.microsoft.com/office/drawing/2014/main" id="{00000000-0008-0000-0200-0000EB020000}"/>
            </a:ext>
          </a:extLst>
        </xdr:cNvPr>
        <xdr:cNvSpPr/>
      </xdr:nvSpPr>
      <xdr:spPr>
        <a:xfrm>
          <a:off x="19494500" y="1821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78377</xdr:rowOff>
    </xdr:from>
    <xdr:to>
      <xdr:col>107</xdr:col>
      <xdr:colOff>50800</xdr:colOff>
      <xdr:row>106</xdr:row>
      <xdr:rowOff>89263</xdr:rowOff>
    </xdr:to>
    <xdr:cxnSp macro="">
      <xdr:nvCxnSpPr>
        <xdr:cNvPr id="748" name="直線コネクタ 747">
          <a:extLst>
            <a:ext uri="{FF2B5EF4-FFF2-40B4-BE49-F238E27FC236}">
              <a16:creationId xmlns:a16="http://schemas.microsoft.com/office/drawing/2014/main" id="{00000000-0008-0000-0200-0000EC020000}"/>
            </a:ext>
          </a:extLst>
        </xdr:cNvPr>
        <xdr:cNvCxnSpPr/>
      </xdr:nvCxnSpPr>
      <xdr:spPr>
        <a:xfrm flipV="1">
          <a:off x="19545300" y="1825207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47171</xdr:rowOff>
    </xdr:from>
    <xdr:to>
      <xdr:col>98</xdr:col>
      <xdr:colOff>38100</xdr:colOff>
      <xdr:row>106</xdr:row>
      <xdr:rowOff>148771</xdr:rowOff>
    </xdr:to>
    <xdr:sp macro="" textlink="">
      <xdr:nvSpPr>
        <xdr:cNvPr id="749" name="楕円 748">
          <a:extLst>
            <a:ext uri="{FF2B5EF4-FFF2-40B4-BE49-F238E27FC236}">
              <a16:creationId xmlns:a16="http://schemas.microsoft.com/office/drawing/2014/main" id="{00000000-0008-0000-0200-0000ED020000}"/>
            </a:ext>
          </a:extLst>
        </xdr:cNvPr>
        <xdr:cNvSpPr/>
      </xdr:nvSpPr>
      <xdr:spPr>
        <a:xfrm>
          <a:off x="18605500" y="18220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89263</xdr:rowOff>
    </xdr:from>
    <xdr:to>
      <xdr:col>102</xdr:col>
      <xdr:colOff>114300</xdr:colOff>
      <xdr:row>106</xdr:row>
      <xdr:rowOff>97971</xdr:rowOff>
    </xdr:to>
    <xdr:cxnSp macro="">
      <xdr:nvCxnSpPr>
        <xdr:cNvPr id="750" name="直線コネクタ 749">
          <a:extLst>
            <a:ext uri="{FF2B5EF4-FFF2-40B4-BE49-F238E27FC236}">
              <a16:creationId xmlns:a16="http://schemas.microsoft.com/office/drawing/2014/main" id="{00000000-0008-0000-0200-0000EE020000}"/>
            </a:ext>
          </a:extLst>
        </xdr:cNvPr>
        <xdr:cNvCxnSpPr/>
      </xdr:nvCxnSpPr>
      <xdr:spPr>
        <a:xfrm flipV="1">
          <a:off x="18656300" y="18262963"/>
          <a:ext cx="889000" cy="8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163665</xdr:rowOff>
    </xdr:from>
    <xdr:ext cx="469744" cy="259045"/>
    <xdr:sp macro="" textlink="">
      <xdr:nvSpPr>
        <xdr:cNvPr id="751" name="n_1aveValue【庁舎】&#10;一人当たり面積">
          <a:extLst>
            <a:ext uri="{FF2B5EF4-FFF2-40B4-BE49-F238E27FC236}">
              <a16:creationId xmlns:a16="http://schemas.microsoft.com/office/drawing/2014/main" id="{00000000-0008-0000-0200-0000EF020000}"/>
            </a:ext>
          </a:extLst>
        </xdr:cNvPr>
        <xdr:cNvSpPr txBox="1"/>
      </xdr:nvSpPr>
      <xdr:spPr>
        <a:xfrm>
          <a:off x="21075727" y="17823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7456</xdr:rowOff>
    </xdr:from>
    <xdr:ext cx="469744" cy="259045"/>
    <xdr:sp macro="" textlink="">
      <xdr:nvSpPr>
        <xdr:cNvPr id="752" name="n_2aveValue【庁舎】&#10;一人当たり面積">
          <a:extLst>
            <a:ext uri="{FF2B5EF4-FFF2-40B4-BE49-F238E27FC236}">
              <a16:creationId xmlns:a16="http://schemas.microsoft.com/office/drawing/2014/main" id="{00000000-0008-0000-0200-0000F0020000}"/>
            </a:ext>
          </a:extLst>
        </xdr:cNvPr>
        <xdr:cNvSpPr txBox="1"/>
      </xdr:nvSpPr>
      <xdr:spPr>
        <a:xfrm>
          <a:off x="20199427" y="17838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57529</xdr:rowOff>
    </xdr:from>
    <xdr:ext cx="469744" cy="259045"/>
    <xdr:sp macro="" textlink="">
      <xdr:nvSpPr>
        <xdr:cNvPr id="753" name="n_3aveValue【庁舎】&#10;一人当たり面積">
          <a:extLst>
            <a:ext uri="{FF2B5EF4-FFF2-40B4-BE49-F238E27FC236}">
              <a16:creationId xmlns:a16="http://schemas.microsoft.com/office/drawing/2014/main" id="{00000000-0008-0000-0200-0000F1020000}"/>
            </a:ext>
          </a:extLst>
        </xdr:cNvPr>
        <xdr:cNvSpPr txBox="1"/>
      </xdr:nvSpPr>
      <xdr:spPr>
        <a:xfrm>
          <a:off x="19310427" y="17888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45556</xdr:rowOff>
    </xdr:from>
    <xdr:ext cx="469744" cy="259045"/>
    <xdr:sp macro="" textlink="">
      <xdr:nvSpPr>
        <xdr:cNvPr id="754" name="n_4aveValue【庁舎】&#10;一人当たり面積">
          <a:extLst>
            <a:ext uri="{FF2B5EF4-FFF2-40B4-BE49-F238E27FC236}">
              <a16:creationId xmlns:a16="http://schemas.microsoft.com/office/drawing/2014/main" id="{00000000-0008-0000-0200-0000F2020000}"/>
            </a:ext>
          </a:extLst>
        </xdr:cNvPr>
        <xdr:cNvSpPr txBox="1"/>
      </xdr:nvSpPr>
      <xdr:spPr>
        <a:xfrm>
          <a:off x="18421427" y="17876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107241</xdr:rowOff>
    </xdr:from>
    <xdr:ext cx="469744" cy="259045"/>
    <xdr:sp macro="" textlink="">
      <xdr:nvSpPr>
        <xdr:cNvPr id="755" name="n_1mainValue【庁舎】&#10;一人当たり面積">
          <a:extLst>
            <a:ext uri="{FF2B5EF4-FFF2-40B4-BE49-F238E27FC236}">
              <a16:creationId xmlns:a16="http://schemas.microsoft.com/office/drawing/2014/main" id="{00000000-0008-0000-0200-0000F3020000}"/>
            </a:ext>
          </a:extLst>
        </xdr:cNvPr>
        <xdr:cNvSpPr txBox="1"/>
      </xdr:nvSpPr>
      <xdr:spPr>
        <a:xfrm>
          <a:off x="21075727" y="18280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120304</xdr:rowOff>
    </xdr:from>
    <xdr:ext cx="469744" cy="259045"/>
    <xdr:sp macro="" textlink="">
      <xdr:nvSpPr>
        <xdr:cNvPr id="756" name="n_2mainValue【庁舎】&#10;一人当たり面積">
          <a:extLst>
            <a:ext uri="{FF2B5EF4-FFF2-40B4-BE49-F238E27FC236}">
              <a16:creationId xmlns:a16="http://schemas.microsoft.com/office/drawing/2014/main" id="{00000000-0008-0000-0200-0000F4020000}"/>
            </a:ext>
          </a:extLst>
        </xdr:cNvPr>
        <xdr:cNvSpPr txBox="1"/>
      </xdr:nvSpPr>
      <xdr:spPr>
        <a:xfrm>
          <a:off x="20199427" y="18294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131190</xdr:rowOff>
    </xdr:from>
    <xdr:ext cx="469744" cy="259045"/>
    <xdr:sp macro="" textlink="">
      <xdr:nvSpPr>
        <xdr:cNvPr id="757" name="n_3mainValue【庁舎】&#10;一人当たり面積">
          <a:extLst>
            <a:ext uri="{FF2B5EF4-FFF2-40B4-BE49-F238E27FC236}">
              <a16:creationId xmlns:a16="http://schemas.microsoft.com/office/drawing/2014/main" id="{00000000-0008-0000-0200-0000F5020000}"/>
            </a:ext>
          </a:extLst>
        </xdr:cNvPr>
        <xdr:cNvSpPr txBox="1"/>
      </xdr:nvSpPr>
      <xdr:spPr>
        <a:xfrm>
          <a:off x="19310427" y="18304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139898</xdr:rowOff>
    </xdr:from>
    <xdr:ext cx="469744" cy="259045"/>
    <xdr:sp macro="" textlink="">
      <xdr:nvSpPr>
        <xdr:cNvPr id="758" name="n_4mainValue【庁舎】&#10;一人当たり面積">
          <a:extLst>
            <a:ext uri="{FF2B5EF4-FFF2-40B4-BE49-F238E27FC236}">
              <a16:creationId xmlns:a16="http://schemas.microsoft.com/office/drawing/2014/main" id="{00000000-0008-0000-0200-0000F6020000}"/>
            </a:ext>
          </a:extLst>
        </xdr:cNvPr>
        <xdr:cNvSpPr txBox="1"/>
      </xdr:nvSpPr>
      <xdr:spPr>
        <a:xfrm>
          <a:off x="18421427" y="18313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9" name="正方形/長方形 758">
          <a:extLst>
            <a:ext uri="{FF2B5EF4-FFF2-40B4-BE49-F238E27FC236}">
              <a16:creationId xmlns:a16="http://schemas.microsoft.com/office/drawing/2014/main" id="{00000000-0008-0000-0200-0000F7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0" name="正方形/長方形 759">
          <a:extLst>
            <a:ext uri="{FF2B5EF4-FFF2-40B4-BE49-F238E27FC236}">
              <a16:creationId xmlns:a16="http://schemas.microsoft.com/office/drawing/2014/main" id="{00000000-0008-0000-0200-0000F8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1" name="テキスト ボックス 760">
          <a:extLst>
            <a:ext uri="{FF2B5EF4-FFF2-40B4-BE49-F238E27FC236}">
              <a16:creationId xmlns:a16="http://schemas.microsoft.com/office/drawing/2014/main" id="{00000000-0008-0000-0200-0000F9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一般廃棄物処理施設：今後大規模な設備改良工事を計画しており、それが終われば数値は大幅に下がる見込みである。</a:t>
          </a:r>
          <a:endParaRPr lang="ja-JP" altLang="ja-JP" sz="1400">
            <a:effectLst/>
          </a:endParaRPr>
        </a:p>
        <a:p>
          <a:pPr eaLnBrk="1" fontAlgn="auto" latinLnBrk="0" hangingPunct="1"/>
          <a:r>
            <a:rPr lang="ja-JP" altLang="ja-JP" sz="1100">
              <a:solidFill>
                <a:schemeClr val="dk1"/>
              </a:solidFill>
              <a:effectLst/>
              <a:latin typeface="+mn-lt"/>
              <a:ea typeface="+mn-ea"/>
              <a:cs typeface="+mn-cs"/>
            </a:rPr>
            <a:t>体育館・プール：体育センターの老朽化が進んでおり、類似団体平均を大きく上回ってい</a:t>
          </a:r>
          <a:r>
            <a:rPr lang="ja-JP" altLang="en-US" sz="1100">
              <a:solidFill>
                <a:schemeClr val="dk1"/>
              </a:solidFill>
              <a:effectLst/>
              <a:latin typeface="+mn-lt"/>
              <a:ea typeface="+mn-ea"/>
              <a:cs typeface="+mn-cs"/>
            </a:rPr>
            <a:t>たが、</a:t>
          </a:r>
          <a:r>
            <a:rPr lang="ja-JP" altLang="ja-JP" sz="1100">
              <a:solidFill>
                <a:schemeClr val="dk1"/>
              </a:solidFill>
              <a:effectLst/>
              <a:latin typeface="+mn-lt"/>
              <a:ea typeface="+mn-ea"/>
              <a:cs typeface="+mn-cs"/>
            </a:rPr>
            <a:t>体育センター</a:t>
          </a:r>
          <a:r>
            <a:rPr lang="ja-JP" altLang="en-US" sz="1100">
              <a:solidFill>
                <a:schemeClr val="dk1"/>
              </a:solidFill>
              <a:effectLst/>
              <a:latin typeface="+mn-lt"/>
              <a:ea typeface="+mn-ea"/>
              <a:cs typeface="+mn-cs"/>
            </a:rPr>
            <a:t>の</a:t>
          </a:r>
          <a:r>
            <a:rPr lang="ja-JP" altLang="ja-JP" sz="1100">
              <a:solidFill>
                <a:schemeClr val="dk1"/>
              </a:solidFill>
              <a:effectLst/>
              <a:latin typeface="+mn-lt"/>
              <a:ea typeface="+mn-ea"/>
              <a:cs typeface="+mn-cs"/>
            </a:rPr>
            <a:t>改修を</a:t>
          </a:r>
          <a:r>
            <a:rPr lang="ja-JP" altLang="en-US" sz="1100">
              <a:solidFill>
                <a:schemeClr val="dk1"/>
              </a:solidFill>
              <a:effectLst/>
              <a:latin typeface="+mn-lt"/>
              <a:ea typeface="+mn-ea"/>
              <a:cs typeface="+mn-cs"/>
            </a:rPr>
            <a:t>実施し、</a:t>
          </a:r>
          <a:r>
            <a:rPr lang="ja-JP" altLang="ja-JP" sz="1100">
              <a:solidFill>
                <a:schemeClr val="dk1"/>
              </a:solidFill>
              <a:effectLst/>
              <a:latin typeface="+mn-lt"/>
              <a:ea typeface="+mn-ea"/>
              <a:cs typeface="+mn-cs"/>
            </a:rPr>
            <a:t>数値は</a:t>
          </a:r>
          <a:r>
            <a:rPr lang="ja-JP" altLang="en-US" sz="1100">
              <a:solidFill>
                <a:schemeClr val="dk1"/>
              </a:solidFill>
              <a:effectLst/>
              <a:latin typeface="+mn-lt"/>
              <a:ea typeface="+mn-ea"/>
              <a:cs typeface="+mn-cs"/>
            </a:rPr>
            <a:t>改善されている。</a:t>
          </a:r>
          <a:endParaRPr lang="ja-JP" altLang="ja-JP" sz="1400">
            <a:effectLst/>
          </a:endParaRPr>
        </a:p>
        <a:p>
          <a:r>
            <a:rPr kumimoji="1" lang="ja-JP" altLang="ja-JP" sz="1100">
              <a:solidFill>
                <a:schemeClr val="dk1"/>
              </a:solidFill>
              <a:effectLst/>
              <a:latin typeface="+mn-lt"/>
              <a:ea typeface="+mn-ea"/>
              <a:cs typeface="+mn-cs"/>
            </a:rPr>
            <a:t>庁舎：</a:t>
          </a:r>
          <a:r>
            <a:rPr kumimoji="1" lang="ja-JP" altLang="en-US" sz="1100">
              <a:solidFill>
                <a:schemeClr val="dk1"/>
              </a:solidFill>
              <a:effectLst/>
              <a:latin typeface="+mn-lt"/>
              <a:ea typeface="+mn-ea"/>
              <a:cs typeface="+mn-cs"/>
            </a:rPr>
            <a:t>ここ数年は</a:t>
          </a:r>
          <a:r>
            <a:rPr kumimoji="1" lang="ja-JP" altLang="ja-JP" sz="1100">
              <a:solidFill>
                <a:schemeClr val="dk1"/>
              </a:solidFill>
              <a:effectLst/>
              <a:latin typeface="+mn-lt"/>
              <a:ea typeface="+mn-ea"/>
              <a:cs typeface="+mn-cs"/>
            </a:rPr>
            <a:t>類似団体平均が減少したことにより、類似団体平均を上回る結果となっ</a:t>
          </a:r>
          <a:r>
            <a:rPr kumimoji="1" lang="ja-JP" altLang="en-US" sz="1100">
              <a:solidFill>
                <a:schemeClr val="dk1"/>
              </a:solidFill>
              <a:effectLst/>
              <a:latin typeface="+mn-lt"/>
              <a:ea typeface="+mn-ea"/>
              <a:cs typeface="+mn-cs"/>
            </a:rPr>
            <a:t>ている</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今後外壁の改修も検討し、適切な管理を実施していく。</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E69CBE25-9BA9-4ABD-8ED7-1932AEE70A2B}"/>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941516EF-6AB0-4443-8960-3FDD1C548EF4}"/>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55F7261F-BCF7-47BA-B0E3-E9942945FF7C}"/>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97BC097C-980D-401D-BD89-9C9EF15DECD6}"/>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654EFD4-E99B-4810-A828-32C86B1699DA}"/>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FD947F0E-E8D9-4502-9DF8-BE3F6908B694}"/>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F3256899-84CE-4965-8F25-0A78762D3967}"/>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15039B0E-BCF7-4175-AC1C-FE0E697B4DEE}"/>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CAA4146E-6FA4-4927-B6FD-B84E62B2276A}"/>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68292542-FEEE-4460-908A-CDF6444904D1}"/>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6,625
6,586
12.77
5,550,187
5,347,508
175,546
2,547,334
3,597,491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1F8F8619-4E7F-4A9D-8F97-EFFE02802E04}"/>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BBB7FC2D-A30C-49D5-8CB3-292ED1286C0D}"/>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3337D2EE-77F6-459A-809E-A73BDFDDC171}"/>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3E8D8117-EA47-4DCC-AA04-2B3CA5C35E10}"/>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43D8655B-EFF0-405E-8E0E-CAE334BBD309}"/>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1C288274-F448-45EF-ADFA-BA0FB299CDC2}"/>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C948C79A-AAAB-4C4E-A6A8-D166E4492EF6}"/>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ECEEB1E6-A524-41F9-BCAC-3CF78E00CB7B}"/>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2754927-A892-4630-8214-E3044C10D773}"/>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BC98ECB5-1A6A-4C86-A58C-C5DE92C1F19A}"/>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7E931AE0-8B72-49D4-87F6-1D56BA3815AA}"/>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7F1DE63F-B66F-4E25-A815-3D7D52434805}"/>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59F715F7-87CE-4426-AC5B-BAEA275B749A}"/>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DC2C42AD-2FD0-465E-8794-C544914DBE71}"/>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CCEC8C1A-FF32-4D9E-873F-41A31C84DFA7}"/>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73A3100A-CB67-4944-A9EC-C6C1886CEF44}"/>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2946C846-9A23-4EBE-9E92-5BBEA8A3D8F8}"/>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3AC13E98-CC14-415E-A56A-C1D7A9E50497}"/>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3CB56DF9-E1E7-4854-8D0E-E0D85B76DA85}"/>
            </a:ext>
          </a:extLst>
        </xdr:cNvPr>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3ADF13CC-90AE-4D0B-A3BD-B0EF6FFCADC3}"/>
            </a:ext>
          </a:extLst>
        </xdr:cNvPr>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253436D1-BA49-424D-AD4D-B05C0D5F756A}"/>
            </a:ext>
          </a:extLst>
        </xdr:cNvPr>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C420153-B6D3-4058-BAB2-0FF28255F44C}"/>
            </a:ext>
          </a:extLst>
        </xdr:cNvPr>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427009B9-AD37-4449-A06E-08A8999435CB}"/>
            </a:ext>
          </a:extLst>
        </xdr:cNvPr>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8B9B1944-DBFC-40ED-B036-772EC42094D0}"/>
            </a:ext>
          </a:extLst>
        </xdr:cNvPr>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F59FE1AC-3EE1-4B53-B2F0-C897F87E926E}"/>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64797700-ABBB-4B95-A0AB-6A3739AACBD8}"/>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EDB71CF8-2C97-4307-9F69-9E7AC18236F0}"/>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38DB2C08-03BD-4EA4-9687-395062818BF9}"/>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CA3ACD9B-1FCA-4A8C-9830-B0BBF6F5B0DD}"/>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2F574C15-2BF3-460D-BEE9-A94D7ACD8B71}"/>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B81AFB95-9DF6-441B-AC0A-6EB167A6A473}"/>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3C837E7E-B20D-4E26-B63E-FE262C643AC8}"/>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DFC6FE2B-7DF2-483C-A7BB-896465A4A37F}"/>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31DD35A2-2D59-48FF-9AD6-C7E89B01AC40}"/>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D3D7EAC1-2D47-42DE-BE8D-52E62288E58D}"/>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12A1C22D-8F12-4AA0-95A6-16A113BD71DC}"/>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B2954FD9-1B64-4BBF-BF7F-D8C11510A970}"/>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本町においては、長引く景気低迷や人口減少による税収の減少等から、類似団体平均を下回る状況が続いている。人口減少の抑制を図るため、美浜創生総合戦略に基づく地方創生事業をはじめ、新たな施策を打ち出し展開していくことにより、税収の増加を目指す。また、税収の徴収率向上に一層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DFEA5757-3323-45C0-8274-3E15AF3FC9B8}"/>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7770358E-8CC5-4C57-8FBE-A428ACCF947F}"/>
            </a:ext>
          </a:extLst>
        </xdr:cNvPr>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7B205B2B-D684-406D-B513-554C53C87A9B}"/>
            </a:ext>
          </a:extLst>
        </xdr:cNvPr>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11B95D3-9845-4A19-9BBD-9D17BE3C54B5}"/>
            </a:ext>
          </a:extLst>
        </xdr:cNvPr>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701B8A1A-C34C-4966-94CF-239905D56B56}"/>
            </a:ext>
          </a:extLst>
        </xdr:cNvPr>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D3A969C5-9A9A-40B5-A4AF-D83C6F03AE7F}"/>
            </a:ext>
          </a:extLst>
        </xdr:cNvPr>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579505ED-3148-4905-ADCD-64BC89E56FE0}"/>
            </a:ext>
          </a:extLst>
        </xdr:cNvPr>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38BD3E4B-8629-46C5-9647-C32783188895}"/>
            </a:ext>
          </a:extLst>
        </xdr:cNvPr>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693B7A71-11E2-4F20-AAED-13826DD3038E}"/>
            </a:ext>
          </a:extLst>
        </xdr:cNvPr>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C514000C-0CC8-49BE-8448-96A1EC006EC8}"/>
            </a:ext>
          </a:extLst>
        </xdr:cNvPr>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7A804D2A-04B0-48B8-A704-68D37B26C17A}"/>
            </a:ext>
          </a:extLst>
        </xdr:cNvPr>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5B5E8240-1EF1-43AE-B4EA-5AE4561AA66D}"/>
            </a:ext>
          </a:extLst>
        </xdr:cNvPr>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9254EED7-0711-4933-88D0-9A67CC7CCBC5}"/>
            </a:ext>
          </a:extLst>
        </xdr:cNvPr>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9855AF54-D9F2-43DD-AD0A-4C94B97E7943}"/>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56025243-AE5C-4454-B39F-0295C149383F}"/>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58C4D56F-40AA-402E-8DBD-B117A35D2E3E}"/>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9374</xdr:rowOff>
    </xdr:from>
    <xdr:to>
      <xdr:col>23</xdr:col>
      <xdr:colOff>133350</xdr:colOff>
      <xdr:row>44</xdr:row>
      <xdr:rowOff>119138</xdr:rowOff>
    </xdr:to>
    <xdr:cxnSp macro="">
      <xdr:nvCxnSpPr>
        <xdr:cNvPr id="65" name="直線コネクタ 64">
          <a:extLst>
            <a:ext uri="{FF2B5EF4-FFF2-40B4-BE49-F238E27FC236}">
              <a16:creationId xmlns:a16="http://schemas.microsoft.com/office/drawing/2014/main" id="{2DD265AD-609D-4C53-8FA2-37F53E8A9ED2}"/>
            </a:ext>
          </a:extLst>
        </xdr:cNvPr>
        <xdr:cNvCxnSpPr/>
      </xdr:nvCxnSpPr>
      <xdr:spPr>
        <a:xfrm flipV="1">
          <a:off x="4514850" y="6212054"/>
          <a:ext cx="0" cy="12832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91215</xdr:rowOff>
    </xdr:from>
    <xdr:ext cx="762000" cy="259045"/>
    <xdr:sp macro="" textlink="">
      <xdr:nvSpPr>
        <xdr:cNvPr id="66" name="財政力最小値テキスト">
          <a:extLst>
            <a:ext uri="{FF2B5EF4-FFF2-40B4-BE49-F238E27FC236}">
              <a16:creationId xmlns:a16="http://schemas.microsoft.com/office/drawing/2014/main" id="{93B5E11D-BF8B-4A2F-AF12-E569D9AFC21F}"/>
            </a:ext>
          </a:extLst>
        </xdr:cNvPr>
        <xdr:cNvSpPr txBox="1"/>
      </xdr:nvSpPr>
      <xdr:spPr>
        <a:xfrm>
          <a:off x="4584700" y="7467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119138</xdr:rowOff>
    </xdr:from>
    <xdr:to>
      <xdr:col>24</xdr:col>
      <xdr:colOff>12700</xdr:colOff>
      <xdr:row>44</xdr:row>
      <xdr:rowOff>119138</xdr:rowOff>
    </xdr:to>
    <xdr:cxnSp macro="">
      <xdr:nvCxnSpPr>
        <xdr:cNvPr id="67" name="直線コネクタ 66">
          <a:extLst>
            <a:ext uri="{FF2B5EF4-FFF2-40B4-BE49-F238E27FC236}">
              <a16:creationId xmlns:a16="http://schemas.microsoft.com/office/drawing/2014/main" id="{29B23338-A5B1-4CF2-9259-D5BD3F033564}"/>
            </a:ext>
          </a:extLst>
        </xdr:cNvPr>
        <xdr:cNvCxnSpPr/>
      </xdr:nvCxnSpPr>
      <xdr:spPr>
        <a:xfrm>
          <a:off x="4425950" y="749529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95751</xdr:rowOff>
    </xdr:from>
    <xdr:ext cx="762000" cy="259045"/>
    <xdr:sp macro="" textlink="">
      <xdr:nvSpPr>
        <xdr:cNvPr id="68" name="財政力最大値テキスト">
          <a:extLst>
            <a:ext uri="{FF2B5EF4-FFF2-40B4-BE49-F238E27FC236}">
              <a16:creationId xmlns:a16="http://schemas.microsoft.com/office/drawing/2014/main" id="{7B3B2A53-3AEB-4D0D-86B7-9B96F15F5FA4}"/>
            </a:ext>
          </a:extLst>
        </xdr:cNvPr>
        <xdr:cNvSpPr txBox="1"/>
      </xdr:nvSpPr>
      <xdr:spPr>
        <a:xfrm>
          <a:off x="4584700" y="5963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9374</xdr:rowOff>
    </xdr:from>
    <xdr:to>
      <xdr:col>24</xdr:col>
      <xdr:colOff>12700</xdr:colOff>
      <xdr:row>37</xdr:row>
      <xdr:rowOff>9374</xdr:rowOff>
    </xdr:to>
    <xdr:cxnSp macro="">
      <xdr:nvCxnSpPr>
        <xdr:cNvPr id="69" name="直線コネクタ 68">
          <a:extLst>
            <a:ext uri="{FF2B5EF4-FFF2-40B4-BE49-F238E27FC236}">
              <a16:creationId xmlns:a16="http://schemas.microsoft.com/office/drawing/2014/main" id="{03587111-1C9F-4F72-B57E-09714F06A41F}"/>
            </a:ext>
          </a:extLst>
        </xdr:cNvPr>
        <xdr:cNvCxnSpPr/>
      </xdr:nvCxnSpPr>
      <xdr:spPr>
        <a:xfrm>
          <a:off x="4425950" y="621205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141212</xdr:rowOff>
    </xdr:from>
    <xdr:to>
      <xdr:col>23</xdr:col>
      <xdr:colOff>133350</xdr:colOff>
      <xdr:row>43</xdr:row>
      <xdr:rowOff>152702</xdr:rowOff>
    </xdr:to>
    <xdr:cxnSp macro="">
      <xdr:nvCxnSpPr>
        <xdr:cNvPr id="70" name="直線コネクタ 69">
          <a:extLst>
            <a:ext uri="{FF2B5EF4-FFF2-40B4-BE49-F238E27FC236}">
              <a16:creationId xmlns:a16="http://schemas.microsoft.com/office/drawing/2014/main" id="{9D0CC361-F333-43CE-B2C7-C354B1B26AA5}"/>
            </a:ext>
          </a:extLst>
        </xdr:cNvPr>
        <xdr:cNvCxnSpPr/>
      </xdr:nvCxnSpPr>
      <xdr:spPr>
        <a:xfrm>
          <a:off x="3752850" y="7349732"/>
          <a:ext cx="762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3525</xdr:rowOff>
    </xdr:from>
    <xdr:ext cx="762000" cy="259045"/>
    <xdr:sp macro="" textlink="">
      <xdr:nvSpPr>
        <xdr:cNvPr id="71" name="財政力平均値テキスト">
          <a:extLst>
            <a:ext uri="{FF2B5EF4-FFF2-40B4-BE49-F238E27FC236}">
              <a16:creationId xmlns:a16="http://schemas.microsoft.com/office/drawing/2014/main" id="{D48EFA0C-EACB-41C2-8EA1-5F84E839737D}"/>
            </a:ext>
          </a:extLst>
        </xdr:cNvPr>
        <xdr:cNvSpPr txBox="1"/>
      </xdr:nvSpPr>
      <xdr:spPr>
        <a:xfrm>
          <a:off x="4584700" y="7044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158448</xdr:rowOff>
    </xdr:from>
    <xdr:to>
      <xdr:col>23</xdr:col>
      <xdr:colOff>184150</xdr:colOff>
      <xdr:row>43</xdr:row>
      <xdr:rowOff>88598</xdr:rowOff>
    </xdr:to>
    <xdr:sp macro="" textlink="">
      <xdr:nvSpPr>
        <xdr:cNvPr id="72" name="フローチャート: 判断 71">
          <a:extLst>
            <a:ext uri="{FF2B5EF4-FFF2-40B4-BE49-F238E27FC236}">
              <a16:creationId xmlns:a16="http://schemas.microsoft.com/office/drawing/2014/main" id="{0A56B42A-667D-4F39-B36D-98BAC156E8EC}"/>
            </a:ext>
          </a:extLst>
        </xdr:cNvPr>
        <xdr:cNvSpPr/>
      </xdr:nvSpPr>
      <xdr:spPr>
        <a:xfrm>
          <a:off x="4464050" y="71993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118231</xdr:rowOff>
    </xdr:from>
    <xdr:to>
      <xdr:col>19</xdr:col>
      <xdr:colOff>133350</xdr:colOff>
      <xdr:row>43</xdr:row>
      <xdr:rowOff>141212</xdr:rowOff>
    </xdr:to>
    <xdr:cxnSp macro="">
      <xdr:nvCxnSpPr>
        <xdr:cNvPr id="73" name="直線コネクタ 72">
          <a:extLst>
            <a:ext uri="{FF2B5EF4-FFF2-40B4-BE49-F238E27FC236}">
              <a16:creationId xmlns:a16="http://schemas.microsoft.com/office/drawing/2014/main" id="{5F642227-0DBF-49C9-A36E-05A8AAC50282}"/>
            </a:ext>
          </a:extLst>
        </xdr:cNvPr>
        <xdr:cNvCxnSpPr/>
      </xdr:nvCxnSpPr>
      <xdr:spPr>
        <a:xfrm>
          <a:off x="2940050" y="7326751"/>
          <a:ext cx="8128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158448</xdr:rowOff>
    </xdr:from>
    <xdr:to>
      <xdr:col>19</xdr:col>
      <xdr:colOff>184150</xdr:colOff>
      <xdr:row>43</xdr:row>
      <xdr:rowOff>88598</xdr:rowOff>
    </xdr:to>
    <xdr:sp macro="" textlink="">
      <xdr:nvSpPr>
        <xdr:cNvPr id="74" name="フローチャート: 判断 73">
          <a:extLst>
            <a:ext uri="{FF2B5EF4-FFF2-40B4-BE49-F238E27FC236}">
              <a16:creationId xmlns:a16="http://schemas.microsoft.com/office/drawing/2014/main" id="{B30C57C2-11AB-486A-BBC1-B2F661FFDAB3}"/>
            </a:ext>
          </a:extLst>
        </xdr:cNvPr>
        <xdr:cNvSpPr/>
      </xdr:nvSpPr>
      <xdr:spPr>
        <a:xfrm>
          <a:off x="3702050" y="71993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98775</xdr:rowOff>
    </xdr:from>
    <xdr:ext cx="736600" cy="259045"/>
    <xdr:sp macro="" textlink="">
      <xdr:nvSpPr>
        <xdr:cNvPr id="75" name="テキスト ボックス 74">
          <a:extLst>
            <a:ext uri="{FF2B5EF4-FFF2-40B4-BE49-F238E27FC236}">
              <a16:creationId xmlns:a16="http://schemas.microsoft.com/office/drawing/2014/main" id="{4AA58D40-6F1B-495C-9915-1B64B467ED41}"/>
            </a:ext>
          </a:extLst>
        </xdr:cNvPr>
        <xdr:cNvSpPr txBox="1"/>
      </xdr:nvSpPr>
      <xdr:spPr>
        <a:xfrm>
          <a:off x="3409950" y="69720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118231</xdr:rowOff>
    </xdr:from>
    <xdr:to>
      <xdr:col>15</xdr:col>
      <xdr:colOff>82550</xdr:colOff>
      <xdr:row>43</xdr:row>
      <xdr:rowOff>118231</xdr:rowOff>
    </xdr:to>
    <xdr:cxnSp macro="">
      <xdr:nvCxnSpPr>
        <xdr:cNvPr id="76" name="直線コネクタ 75">
          <a:extLst>
            <a:ext uri="{FF2B5EF4-FFF2-40B4-BE49-F238E27FC236}">
              <a16:creationId xmlns:a16="http://schemas.microsoft.com/office/drawing/2014/main" id="{EDC609F3-6024-42B6-913C-67BBB6E4CE74}"/>
            </a:ext>
          </a:extLst>
        </xdr:cNvPr>
        <xdr:cNvCxnSpPr/>
      </xdr:nvCxnSpPr>
      <xdr:spPr>
        <a:xfrm>
          <a:off x="2127250" y="7326751"/>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123976</xdr:rowOff>
    </xdr:from>
    <xdr:to>
      <xdr:col>15</xdr:col>
      <xdr:colOff>133350</xdr:colOff>
      <xdr:row>43</xdr:row>
      <xdr:rowOff>54126</xdr:rowOff>
    </xdr:to>
    <xdr:sp macro="" textlink="">
      <xdr:nvSpPr>
        <xdr:cNvPr id="77" name="フローチャート: 判断 76">
          <a:extLst>
            <a:ext uri="{FF2B5EF4-FFF2-40B4-BE49-F238E27FC236}">
              <a16:creationId xmlns:a16="http://schemas.microsoft.com/office/drawing/2014/main" id="{3CAC6CA0-6127-49FF-9716-B89A5AE9E32C}"/>
            </a:ext>
          </a:extLst>
        </xdr:cNvPr>
        <xdr:cNvSpPr/>
      </xdr:nvSpPr>
      <xdr:spPr>
        <a:xfrm>
          <a:off x="2889250" y="716485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64303</xdr:rowOff>
    </xdr:from>
    <xdr:ext cx="762000" cy="259045"/>
    <xdr:sp macro="" textlink="">
      <xdr:nvSpPr>
        <xdr:cNvPr id="78" name="テキスト ボックス 77">
          <a:extLst>
            <a:ext uri="{FF2B5EF4-FFF2-40B4-BE49-F238E27FC236}">
              <a16:creationId xmlns:a16="http://schemas.microsoft.com/office/drawing/2014/main" id="{AD72DA71-5EB6-45FE-A84B-9626CC69B51D}"/>
            </a:ext>
          </a:extLst>
        </xdr:cNvPr>
        <xdr:cNvSpPr txBox="1"/>
      </xdr:nvSpPr>
      <xdr:spPr>
        <a:xfrm>
          <a:off x="2597150" y="6937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118231</xdr:rowOff>
    </xdr:from>
    <xdr:to>
      <xdr:col>11</xdr:col>
      <xdr:colOff>31750</xdr:colOff>
      <xdr:row>43</xdr:row>
      <xdr:rowOff>118231</xdr:rowOff>
    </xdr:to>
    <xdr:cxnSp macro="">
      <xdr:nvCxnSpPr>
        <xdr:cNvPr id="79" name="直線コネクタ 78">
          <a:extLst>
            <a:ext uri="{FF2B5EF4-FFF2-40B4-BE49-F238E27FC236}">
              <a16:creationId xmlns:a16="http://schemas.microsoft.com/office/drawing/2014/main" id="{DA06A8B6-1765-4280-9B1A-A03A702873BE}"/>
            </a:ext>
          </a:extLst>
        </xdr:cNvPr>
        <xdr:cNvCxnSpPr/>
      </xdr:nvCxnSpPr>
      <xdr:spPr>
        <a:xfrm>
          <a:off x="1333500" y="7326751"/>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123976</xdr:rowOff>
    </xdr:from>
    <xdr:to>
      <xdr:col>11</xdr:col>
      <xdr:colOff>82550</xdr:colOff>
      <xdr:row>43</xdr:row>
      <xdr:rowOff>54126</xdr:rowOff>
    </xdr:to>
    <xdr:sp macro="" textlink="">
      <xdr:nvSpPr>
        <xdr:cNvPr id="80" name="フローチャート: 判断 79">
          <a:extLst>
            <a:ext uri="{FF2B5EF4-FFF2-40B4-BE49-F238E27FC236}">
              <a16:creationId xmlns:a16="http://schemas.microsoft.com/office/drawing/2014/main" id="{4F195A67-2C6F-40F8-8699-F5108683E6B5}"/>
            </a:ext>
          </a:extLst>
        </xdr:cNvPr>
        <xdr:cNvSpPr/>
      </xdr:nvSpPr>
      <xdr:spPr>
        <a:xfrm>
          <a:off x="2095500" y="7164856"/>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64303</xdr:rowOff>
    </xdr:from>
    <xdr:ext cx="762000" cy="259045"/>
    <xdr:sp macro="" textlink="">
      <xdr:nvSpPr>
        <xdr:cNvPr id="81" name="テキスト ボックス 80">
          <a:extLst>
            <a:ext uri="{FF2B5EF4-FFF2-40B4-BE49-F238E27FC236}">
              <a16:creationId xmlns:a16="http://schemas.microsoft.com/office/drawing/2014/main" id="{D9754EC0-1CA2-41E6-8321-D542B8972177}"/>
            </a:ext>
          </a:extLst>
        </xdr:cNvPr>
        <xdr:cNvSpPr txBox="1"/>
      </xdr:nvSpPr>
      <xdr:spPr>
        <a:xfrm>
          <a:off x="1784350" y="6937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146957</xdr:rowOff>
    </xdr:from>
    <xdr:to>
      <xdr:col>7</xdr:col>
      <xdr:colOff>31750</xdr:colOff>
      <xdr:row>43</xdr:row>
      <xdr:rowOff>77107</xdr:rowOff>
    </xdr:to>
    <xdr:sp macro="" textlink="">
      <xdr:nvSpPr>
        <xdr:cNvPr id="82" name="フローチャート: 判断 81">
          <a:extLst>
            <a:ext uri="{FF2B5EF4-FFF2-40B4-BE49-F238E27FC236}">
              <a16:creationId xmlns:a16="http://schemas.microsoft.com/office/drawing/2014/main" id="{7A11DE77-29B3-478E-B2E3-321903909FDF}"/>
            </a:ext>
          </a:extLst>
        </xdr:cNvPr>
        <xdr:cNvSpPr/>
      </xdr:nvSpPr>
      <xdr:spPr>
        <a:xfrm>
          <a:off x="1282700" y="718783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87284</xdr:rowOff>
    </xdr:from>
    <xdr:ext cx="762000" cy="259045"/>
    <xdr:sp macro="" textlink="">
      <xdr:nvSpPr>
        <xdr:cNvPr id="83" name="テキスト ボックス 82">
          <a:extLst>
            <a:ext uri="{FF2B5EF4-FFF2-40B4-BE49-F238E27FC236}">
              <a16:creationId xmlns:a16="http://schemas.microsoft.com/office/drawing/2014/main" id="{81230E98-C77C-4207-ACF1-F0322AF75B09}"/>
            </a:ext>
          </a:extLst>
        </xdr:cNvPr>
        <xdr:cNvSpPr txBox="1"/>
      </xdr:nvSpPr>
      <xdr:spPr>
        <a:xfrm>
          <a:off x="971550" y="6960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9CA9B0A4-EB42-4E5A-ACBD-8CCB5AE25EB8}"/>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C8F835B5-CB10-44F6-86C8-CD031692453D}"/>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5EAFF330-4F88-4397-9D91-18FE7DAFB035}"/>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E8118D0D-0966-4810-88B7-0FC803C51C86}"/>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A35ACE8F-79EC-420F-B2D0-CC07AEF0FCA0}"/>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101902</xdr:rowOff>
    </xdr:from>
    <xdr:to>
      <xdr:col>23</xdr:col>
      <xdr:colOff>184150</xdr:colOff>
      <xdr:row>44</xdr:row>
      <xdr:rowOff>32052</xdr:rowOff>
    </xdr:to>
    <xdr:sp macro="" textlink="">
      <xdr:nvSpPr>
        <xdr:cNvPr id="89" name="楕円 88">
          <a:extLst>
            <a:ext uri="{FF2B5EF4-FFF2-40B4-BE49-F238E27FC236}">
              <a16:creationId xmlns:a16="http://schemas.microsoft.com/office/drawing/2014/main" id="{1F49B910-FA04-4B8A-87AF-C6D0B5141BC8}"/>
            </a:ext>
          </a:extLst>
        </xdr:cNvPr>
        <xdr:cNvSpPr/>
      </xdr:nvSpPr>
      <xdr:spPr>
        <a:xfrm>
          <a:off x="4464050" y="73104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73979</xdr:rowOff>
    </xdr:from>
    <xdr:ext cx="762000" cy="259045"/>
    <xdr:sp macro="" textlink="">
      <xdr:nvSpPr>
        <xdr:cNvPr id="90" name="財政力該当値テキスト">
          <a:extLst>
            <a:ext uri="{FF2B5EF4-FFF2-40B4-BE49-F238E27FC236}">
              <a16:creationId xmlns:a16="http://schemas.microsoft.com/office/drawing/2014/main" id="{C1FF2A61-2EFC-4505-BB72-5EDEF34D09F8}"/>
            </a:ext>
          </a:extLst>
        </xdr:cNvPr>
        <xdr:cNvSpPr txBox="1"/>
      </xdr:nvSpPr>
      <xdr:spPr>
        <a:xfrm>
          <a:off x="4584700" y="7282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90412</xdr:rowOff>
    </xdr:from>
    <xdr:to>
      <xdr:col>19</xdr:col>
      <xdr:colOff>184150</xdr:colOff>
      <xdr:row>44</xdr:row>
      <xdr:rowOff>20562</xdr:rowOff>
    </xdr:to>
    <xdr:sp macro="" textlink="">
      <xdr:nvSpPr>
        <xdr:cNvPr id="91" name="楕円 90">
          <a:extLst>
            <a:ext uri="{FF2B5EF4-FFF2-40B4-BE49-F238E27FC236}">
              <a16:creationId xmlns:a16="http://schemas.microsoft.com/office/drawing/2014/main" id="{CB26810F-9320-4A33-87B3-6C4AD0A27457}"/>
            </a:ext>
          </a:extLst>
        </xdr:cNvPr>
        <xdr:cNvSpPr/>
      </xdr:nvSpPr>
      <xdr:spPr>
        <a:xfrm>
          <a:off x="3702050" y="729893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5339</xdr:rowOff>
    </xdr:from>
    <xdr:ext cx="736600" cy="259045"/>
    <xdr:sp macro="" textlink="">
      <xdr:nvSpPr>
        <xdr:cNvPr id="92" name="テキスト ボックス 91">
          <a:extLst>
            <a:ext uri="{FF2B5EF4-FFF2-40B4-BE49-F238E27FC236}">
              <a16:creationId xmlns:a16="http://schemas.microsoft.com/office/drawing/2014/main" id="{A66B7458-1544-42F7-AB40-31315BFFF993}"/>
            </a:ext>
          </a:extLst>
        </xdr:cNvPr>
        <xdr:cNvSpPr txBox="1"/>
      </xdr:nvSpPr>
      <xdr:spPr>
        <a:xfrm>
          <a:off x="3409950" y="73814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67431</xdr:rowOff>
    </xdr:from>
    <xdr:to>
      <xdr:col>15</xdr:col>
      <xdr:colOff>133350</xdr:colOff>
      <xdr:row>43</xdr:row>
      <xdr:rowOff>169031</xdr:rowOff>
    </xdr:to>
    <xdr:sp macro="" textlink="">
      <xdr:nvSpPr>
        <xdr:cNvPr id="93" name="楕円 92">
          <a:extLst>
            <a:ext uri="{FF2B5EF4-FFF2-40B4-BE49-F238E27FC236}">
              <a16:creationId xmlns:a16="http://schemas.microsoft.com/office/drawing/2014/main" id="{77FEF6A8-678B-442A-8F4C-1298FF2EC297}"/>
            </a:ext>
          </a:extLst>
        </xdr:cNvPr>
        <xdr:cNvSpPr/>
      </xdr:nvSpPr>
      <xdr:spPr>
        <a:xfrm>
          <a:off x="2889250" y="7275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153808</xdr:rowOff>
    </xdr:from>
    <xdr:ext cx="762000" cy="259045"/>
    <xdr:sp macro="" textlink="">
      <xdr:nvSpPr>
        <xdr:cNvPr id="94" name="テキスト ボックス 93">
          <a:extLst>
            <a:ext uri="{FF2B5EF4-FFF2-40B4-BE49-F238E27FC236}">
              <a16:creationId xmlns:a16="http://schemas.microsoft.com/office/drawing/2014/main" id="{BF787C09-C8A9-48F2-9DB7-B55FCDAC5EEC}"/>
            </a:ext>
          </a:extLst>
        </xdr:cNvPr>
        <xdr:cNvSpPr txBox="1"/>
      </xdr:nvSpPr>
      <xdr:spPr>
        <a:xfrm>
          <a:off x="2597150" y="7362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67431</xdr:rowOff>
    </xdr:from>
    <xdr:to>
      <xdr:col>11</xdr:col>
      <xdr:colOff>82550</xdr:colOff>
      <xdr:row>43</xdr:row>
      <xdr:rowOff>169031</xdr:rowOff>
    </xdr:to>
    <xdr:sp macro="" textlink="">
      <xdr:nvSpPr>
        <xdr:cNvPr id="95" name="楕円 94">
          <a:extLst>
            <a:ext uri="{FF2B5EF4-FFF2-40B4-BE49-F238E27FC236}">
              <a16:creationId xmlns:a16="http://schemas.microsoft.com/office/drawing/2014/main" id="{0DFBC81E-4094-476E-B3E0-C7EE5EEAB704}"/>
            </a:ext>
          </a:extLst>
        </xdr:cNvPr>
        <xdr:cNvSpPr/>
      </xdr:nvSpPr>
      <xdr:spPr>
        <a:xfrm>
          <a:off x="2095500" y="727595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153808</xdr:rowOff>
    </xdr:from>
    <xdr:ext cx="762000" cy="259045"/>
    <xdr:sp macro="" textlink="">
      <xdr:nvSpPr>
        <xdr:cNvPr id="96" name="テキスト ボックス 95">
          <a:extLst>
            <a:ext uri="{FF2B5EF4-FFF2-40B4-BE49-F238E27FC236}">
              <a16:creationId xmlns:a16="http://schemas.microsoft.com/office/drawing/2014/main" id="{8D62726A-CCA6-4F3C-81DB-813224BE4681}"/>
            </a:ext>
          </a:extLst>
        </xdr:cNvPr>
        <xdr:cNvSpPr txBox="1"/>
      </xdr:nvSpPr>
      <xdr:spPr>
        <a:xfrm>
          <a:off x="1784350" y="7362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67431</xdr:rowOff>
    </xdr:from>
    <xdr:to>
      <xdr:col>7</xdr:col>
      <xdr:colOff>31750</xdr:colOff>
      <xdr:row>43</xdr:row>
      <xdr:rowOff>169031</xdr:rowOff>
    </xdr:to>
    <xdr:sp macro="" textlink="">
      <xdr:nvSpPr>
        <xdr:cNvPr id="97" name="楕円 96">
          <a:extLst>
            <a:ext uri="{FF2B5EF4-FFF2-40B4-BE49-F238E27FC236}">
              <a16:creationId xmlns:a16="http://schemas.microsoft.com/office/drawing/2014/main" id="{EDC2C853-AA11-43A3-B21B-09EC35416FBC}"/>
            </a:ext>
          </a:extLst>
        </xdr:cNvPr>
        <xdr:cNvSpPr/>
      </xdr:nvSpPr>
      <xdr:spPr>
        <a:xfrm>
          <a:off x="1282700" y="727595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153808</xdr:rowOff>
    </xdr:from>
    <xdr:ext cx="762000" cy="259045"/>
    <xdr:sp macro="" textlink="">
      <xdr:nvSpPr>
        <xdr:cNvPr id="98" name="テキスト ボックス 97">
          <a:extLst>
            <a:ext uri="{FF2B5EF4-FFF2-40B4-BE49-F238E27FC236}">
              <a16:creationId xmlns:a16="http://schemas.microsoft.com/office/drawing/2014/main" id="{62E992EB-6779-40DC-83D9-BC4437E94872}"/>
            </a:ext>
          </a:extLst>
        </xdr:cNvPr>
        <xdr:cNvSpPr txBox="1"/>
      </xdr:nvSpPr>
      <xdr:spPr>
        <a:xfrm>
          <a:off x="971550" y="7362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AE6CB753-C260-443C-9CC9-BF359034F6F4}"/>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E7E573E2-0EA5-4098-9E69-A39B1446CC54}"/>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98B6DAF2-8930-4D18-998A-C553690C631E}"/>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4D35398A-B82B-4199-8B89-C257BF7D54AA}"/>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2ADF79D6-5617-407C-9940-1CEA5A934B6F}"/>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AE90906-5F89-4149-86EE-DBD98EAF0388}"/>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A5AD46B8-B696-44C6-98A1-6F5A9407817A}"/>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39D55A91-7D26-47A7-99C7-CAD8C604BED0}"/>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170F7B22-97E5-49AA-979E-980F34F74C90}"/>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D694B796-F4A0-460B-914D-54058321A092}"/>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70CA01E6-8A31-4303-B30B-06F69BBD5472}"/>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B4204312-AF0A-438A-B02A-B547003C7EB8}"/>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B7D5C30C-5490-4187-A9D0-B02518A0B04E}"/>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年度の経常収支比率は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89.9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％となり、前年度よりも</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％増加する結果になった。分母に当たる経常一般財源が、対前年度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46,322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千円の減少、分子にあたる経常経費充当一般財源が対前年度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36,108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増加によるもの。分母は、臨時財政対策債の減少、分子は補助費や人件費などの増加が要因となっている。今後も、物価高騰や人件費、施設老朽化に伴う修繕費の増加が見込まれており、経常収支比率は増加していくと予想される。経常的な経費の削減を今後も行い、臨時的な財政需要に対して対応できるような財政状況が望ましいと考え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5B0417AC-F00D-4B14-81A7-41A87E138F09}"/>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DCCA0A57-14A6-4B05-99B2-BAC617D7CB52}"/>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1589A62F-C621-49C2-A955-1531DD81309C}"/>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4557A481-E2A5-4E11-B318-106FD07B38E6}"/>
            </a:ext>
          </a:extLst>
        </xdr:cNvPr>
        <xdr:cNvCxnSpPr/>
      </xdr:nvCxnSpPr>
      <xdr:spPr>
        <a:xfrm>
          <a:off x="704850" y="112636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5597E091-5A1B-43F3-A5B7-2922085DACDF}"/>
            </a:ext>
          </a:extLst>
        </xdr:cNvPr>
        <xdr:cNvSpPr txBox="1"/>
      </xdr:nvSpPr>
      <xdr:spPr>
        <a:xfrm>
          <a:off x="0" y="1112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D29AAA0C-10AA-416B-9594-3E945EA83DCA}"/>
            </a:ext>
          </a:extLst>
        </xdr:cNvPr>
        <xdr:cNvCxnSpPr/>
      </xdr:nvCxnSpPr>
      <xdr:spPr>
        <a:xfrm>
          <a:off x="704850" y="107924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98AD7875-8706-45D8-A2D8-A0433DAA1BB4}"/>
            </a:ext>
          </a:extLst>
        </xdr:cNvPr>
        <xdr:cNvSpPr txBox="1"/>
      </xdr:nvSpPr>
      <xdr:spPr>
        <a:xfrm>
          <a:off x="0" y="10654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74D70AB8-6E9A-4BC9-B704-CF1CB74C8E69}"/>
            </a:ext>
          </a:extLst>
        </xdr:cNvPr>
        <xdr:cNvCxnSpPr/>
      </xdr:nvCxnSpPr>
      <xdr:spPr>
        <a:xfrm>
          <a:off x="704850" y="103212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D7D7E5B7-9729-4888-81BA-F9A609DA3C78}"/>
            </a:ext>
          </a:extLst>
        </xdr:cNvPr>
        <xdr:cNvSpPr txBox="1"/>
      </xdr:nvSpPr>
      <xdr:spPr>
        <a:xfrm>
          <a:off x="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2CCF3026-0457-4E26-8B6F-FF00141C6628}"/>
            </a:ext>
          </a:extLst>
        </xdr:cNvPr>
        <xdr:cNvCxnSpPr/>
      </xdr:nvCxnSpPr>
      <xdr:spPr>
        <a:xfrm>
          <a:off x="704850" y="98501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81C3C28-34B4-4826-9B51-AFB5B87FA95E}"/>
            </a:ext>
          </a:extLst>
        </xdr:cNvPr>
        <xdr:cNvSpPr txBox="1"/>
      </xdr:nvSpPr>
      <xdr:spPr>
        <a:xfrm>
          <a:off x="0" y="971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7AF4367D-C8E8-4A60-B7D7-A462903CD5A6}"/>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E6DFAAAD-253C-4616-B953-90801EE9C464}"/>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2CD71369-E718-4E76-9E0C-0D332E40FE2F}"/>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42418</xdr:rowOff>
    </xdr:from>
    <xdr:to>
      <xdr:col>23</xdr:col>
      <xdr:colOff>133350</xdr:colOff>
      <xdr:row>66</xdr:row>
      <xdr:rowOff>97028</xdr:rowOff>
    </xdr:to>
    <xdr:cxnSp macro="">
      <xdr:nvCxnSpPr>
        <xdr:cNvPr id="126" name="直線コネクタ 125">
          <a:extLst>
            <a:ext uri="{FF2B5EF4-FFF2-40B4-BE49-F238E27FC236}">
              <a16:creationId xmlns:a16="http://schemas.microsoft.com/office/drawing/2014/main" id="{DEE5F1DF-5FA4-46E5-BDE9-1EE32CB90599}"/>
            </a:ext>
          </a:extLst>
        </xdr:cNvPr>
        <xdr:cNvCxnSpPr/>
      </xdr:nvCxnSpPr>
      <xdr:spPr>
        <a:xfrm flipV="1">
          <a:off x="4514850" y="9933178"/>
          <a:ext cx="0" cy="12280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69105</xdr:rowOff>
    </xdr:from>
    <xdr:ext cx="762000" cy="259045"/>
    <xdr:sp macro="" textlink="">
      <xdr:nvSpPr>
        <xdr:cNvPr id="127" name="財政構造の弾力性最小値テキスト">
          <a:extLst>
            <a:ext uri="{FF2B5EF4-FFF2-40B4-BE49-F238E27FC236}">
              <a16:creationId xmlns:a16="http://schemas.microsoft.com/office/drawing/2014/main" id="{FC27514D-A56A-43E5-A01B-EC1D2BDA07DF}"/>
            </a:ext>
          </a:extLst>
        </xdr:cNvPr>
        <xdr:cNvSpPr txBox="1"/>
      </xdr:nvSpPr>
      <xdr:spPr>
        <a:xfrm>
          <a:off x="4584700" y="11133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97028</xdr:rowOff>
    </xdr:from>
    <xdr:to>
      <xdr:col>24</xdr:col>
      <xdr:colOff>12700</xdr:colOff>
      <xdr:row>66</xdr:row>
      <xdr:rowOff>97028</xdr:rowOff>
    </xdr:to>
    <xdr:cxnSp macro="">
      <xdr:nvCxnSpPr>
        <xdr:cNvPr id="128" name="直線コネクタ 127">
          <a:extLst>
            <a:ext uri="{FF2B5EF4-FFF2-40B4-BE49-F238E27FC236}">
              <a16:creationId xmlns:a16="http://schemas.microsoft.com/office/drawing/2014/main" id="{72B348D3-8F69-4D40-9F57-28CEA7E305F7}"/>
            </a:ext>
          </a:extLst>
        </xdr:cNvPr>
        <xdr:cNvCxnSpPr/>
      </xdr:nvCxnSpPr>
      <xdr:spPr>
        <a:xfrm>
          <a:off x="4425950" y="1116126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128795</xdr:rowOff>
    </xdr:from>
    <xdr:ext cx="762000" cy="259045"/>
    <xdr:sp macro="" textlink="">
      <xdr:nvSpPr>
        <xdr:cNvPr id="129" name="財政構造の弾力性最大値テキスト">
          <a:extLst>
            <a:ext uri="{FF2B5EF4-FFF2-40B4-BE49-F238E27FC236}">
              <a16:creationId xmlns:a16="http://schemas.microsoft.com/office/drawing/2014/main" id="{99D0BDD0-C537-424A-A06B-DBE8AE9AB8A2}"/>
            </a:ext>
          </a:extLst>
        </xdr:cNvPr>
        <xdr:cNvSpPr txBox="1"/>
      </xdr:nvSpPr>
      <xdr:spPr>
        <a:xfrm>
          <a:off x="4584700" y="9684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42418</xdr:rowOff>
    </xdr:from>
    <xdr:to>
      <xdr:col>24</xdr:col>
      <xdr:colOff>12700</xdr:colOff>
      <xdr:row>59</xdr:row>
      <xdr:rowOff>42418</xdr:rowOff>
    </xdr:to>
    <xdr:cxnSp macro="">
      <xdr:nvCxnSpPr>
        <xdr:cNvPr id="130" name="直線コネクタ 129">
          <a:extLst>
            <a:ext uri="{FF2B5EF4-FFF2-40B4-BE49-F238E27FC236}">
              <a16:creationId xmlns:a16="http://schemas.microsoft.com/office/drawing/2014/main" id="{90512A51-1C23-46BD-BA08-349B1AA0CF8A}"/>
            </a:ext>
          </a:extLst>
        </xdr:cNvPr>
        <xdr:cNvCxnSpPr/>
      </xdr:nvCxnSpPr>
      <xdr:spPr>
        <a:xfrm>
          <a:off x="4425950" y="99331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90170</xdr:rowOff>
    </xdr:from>
    <xdr:to>
      <xdr:col>23</xdr:col>
      <xdr:colOff>133350</xdr:colOff>
      <xdr:row>64</xdr:row>
      <xdr:rowOff>58674</xdr:rowOff>
    </xdr:to>
    <xdr:cxnSp macro="">
      <xdr:nvCxnSpPr>
        <xdr:cNvPr id="131" name="直線コネクタ 130">
          <a:extLst>
            <a:ext uri="{FF2B5EF4-FFF2-40B4-BE49-F238E27FC236}">
              <a16:creationId xmlns:a16="http://schemas.microsoft.com/office/drawing/2014/main" id="{7E9A3A94-0EE5-4F76-A9F4-C0E92162FA6F}"/>
            </a:ext>
          </a:extLst>
        </xdr:cNvPr>
        <xdr:cNvCxnSpPr/>
      </xdr:nvCxnSpPr>
      <xdr:spPr>
        <a:xfrm>
          <a:off x="3752850" y="10651490"/>
          <a:ext cx="762000" cy="136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51071</xdr:rowOff>
    </xdr:from>
    <xdr:ext cx="762000" cy="259045"/>
    <xdr:sp macro="" textlink="">
      <xdr:nvSpPr>
        <xdr:cNvPr id="132" name="財政構造の弾力性平均値テキスト">
          <a:extLst>
            <a:ext uri="{FF2B5EF4-FFF2-40B4-BE49-F238E27FC236}">
              <a16:creationId xmlns:a16="http://schemas.microsoft.com/office/drawing/2014/main" id="{87C96051-41F5-4791-A205-7A174802C079}"/>
            </a:ext>
          </a:extLst>
        </xdr:cNvPr>
        <xdr:cNvSpPr txBox="1"/>
      </xdr:nvSpPr>
      <xdr:spPr>
        <a:xfrm>
          <a:off x="4584700" y="104447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34544</xdr:rowOff>
    </xdr:from>
    <xdr:to>
      <xdr:col>23</xdr:col>
      <xdr:colOff>184150</xdr:colOff>
      <xdr:row>63</xdr:row>
      <xdr:rowOff>136144</xdr:rowOff>
    </xdr:to>
    <xdr:sp macro="" textlink="">
      <xdr:nvSpPr>
        <xdr:cNvPr id="133" name="フローチャート: 判断 132">
          <a:extLst>
            <a:ext uri="{FF2B5EF4-FFF2-40B4-BE49-F238E27FC236}">
              <a16:creationId xmlns:a16="http://schemas.microsoft.com/office/drawing/2014/main" id="{D983E561-C578-46E6-BF74-1618D34FB86D}"/>
            </a:ext>
          </a:extLst>
        </xdr:cNvPr>
        <xdr:cNvSpPr/>
      </xdr:nvSpPr>
      <xdr:spPr>
        <a:xfrm>
          <a:off x="4464050" y="10595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90170</xdr:rowOff>
    </xdr:from>
    <xdr:to>
      <xdr:col>19</xdr:col>
      <xdr:colOff>133350</xdr:colOff>
      <xdr:row>65</xdr:row>
      <xdr:rowOff>41656</xdr:rowOff>
    </xdr:to>
    <xdr:cxnSp macro="">
      <xdr:nvCxnSpPr>
        <xdr:cNvPr id="134" name="直線コネクタ 133">
          <a:extLst>
            <a:ext uri="{FF2B5EF4-FFF2-40B4-BE49-F238E27FC236}">
              <a16:creationId xmlns:a16="http://schemas.microsoft.com/office/drawing/2014/main" id="{CD01E3EE-7EA1-42E7-B236-9F55E0DC3563}"/>
            </a:ext>
          </a:extLst>
        </xdr:cNvPr>
        <xdr:cNvCxnSpPr/>
      </xdr:nvCxnSpPr>
      <xdr:spPr>
        <a:xfrm flipV="1">
          <a:off x="2940050" y="10651490"/>
          <a:ext cx="812800" cy="286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46736</xdr:rowOff>
    </xdr:from>
    <xdr:to>
      <xdr:col>19</xdr:col>
      <xdr:colOff>184150</xdr:colOff>
      <xdr:row>62</xdr:row>
      <xdr:rowOff>148336</xdr:rowOff>
    </xdr:to>
    <xdr:sp macro="" textlink="">
      <xdr:nvSpPr>
        <xdr:cNvPr id="135" name="フローチャート: 判断 134">
          <a:extLst>
            <a:ext uri="{FF2B5EF4-FFF2-40B4-BE49-F238E27FC236}">
              <a16:creationId xmlns:a16="http://schemas.microsoft.com/office/drawing/2014/main" id="{517AF233-339D-4C6C-84F3-BBB8A73E0FC1}"/>
            </a:ext>
          </a:extLst>
        </xdr:cNvPr>
        <xdr:cNvSpPr/>
      </xdr:nvSpPr>
      <xdr:spPr>
        <a:xfrm>
          <a:off x="3702050" y="10440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158513</xdr:rowOff>
    </xdr:from>
    <xdr:ext cx="736600" cy="259045"/>
    <xdr:sp macro="" textlink="">
      <xdr:nvSpPr>
        <xdr:cNvPr id="136" name="テキスト ボックス 135">
          <a:extLst>
            <a:ext uri="{FF2B5EF4-FFF2-40B4-BE49-F238E27FC236}">
              <a16:creationId xmlns:a16="http://schemas.microsoft.com/office/drawing/2014/main" id="{E306FF61-16B0-4392-826C-AB5F18350C7E}"/>
            </a:ext>
          </a:extLst>
        </xdr:cNvPr>
        <xdr:cNvSpPr txBox="1"/>
      </xdr:nvSpPr>
      <xdr:spPr>
        <a:xfrm>
          <a:off x="3409950" y="102169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41656</xdr:rowOff>
    </xdr:from>
    <xdr:to>
      <xdr:col>15</xdr:col>
      <xdr:colOff>82550</xdr:colOff>
      <xdr:row>66</xdr:row>
      <xdr:rowOff>39116</xdr:rowOff>
    </xdr:to>
    <xdr:cxnSp macro="">
      <xdr:nvCxnSpPr>
        <xdr:cNvPr id="137" name="直線コネクタ 136">
          <a:extLst>
            <a:ext uri="{FF2B5EF4-FFF2-40B4-BE49-F238E27FC236}">
              <a16:creationId xmlns:a16="http://schemas.microsoft.com/office/drawing/2014/main" id="{B2250588-8DAE-4CCD-BA17-EFEC90CB490A}"/>
            </a:ext>
          </a:extLst>
        </xdr:cNvPr>
        <xdr:cNvCxnSpPr/>
      </xdr:nvCxnSpPr>
      <xdr:spPr>
        <a:xfrm flipV="1">
          <a:off x="2127250" y="10938256"/>
          <a:ext cx="8128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22352</xdr:rowOff>
    </xdr:from>
    <xdr:to>
      <xdr:col>15</xdr:col>
      <xdr:colOff>133350</xdr:colOff>
      <xdr:row>64</xdr:row>
      <xdr:rowOff>123952</xdr:rowOff>
    </xdr:to>
    <xdr:sp macro="" textlink="">
      <xdr:nvSpPr>
        <xdr:cNvPr id="138" name="フローチャート: 判断 137">
          <a:extLst>
            <a:ext uri="{FF2B5EF4-FFF2-40B4-BE49-F238E27FC236}">
              <a16:creationId xmlns:a16="http://schemas.microsoft.com/office/drawing/2014/main" id="{9E28AD8A-F5D5-4F49-AE4D-DD0D6246C74B}"/>
            </a:ext>
          </a:extLst>
        </xdr:cNvPr>
        <xdr:cNvSpPr/>
      </xdr:nvSpPr>
      <xdr:spPr>
        <a:xfrm>
          <a:off x="2889250" y="1075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134129</xdr:rowOff>
    </xdr:from>
    <xdr:ext cx="762000" cy="259045"/>
    <xdr:sp macro="" textlink="">
      <xdr:nvSpPr>
        <xdr:cNvPr id="139" name="テキスト ボックス 138">
          <a:extLst>
            <a:ext uri="{FF2B5EF4-FFF2-40B4-BE49-F238E27FC236}">
              <a16:creationId xmlns:a16="http://schemas.microsoft.com/office/drawing/2014/main" id="{72BCEF56-33DB-4AA6-8FD2-2DF8471A497C}"/>
            </a:ext>
          </a:extLst>
        </xdr:cNvPr>
        <xdr:cNvSpPr txBox="1"/>
      </xdr:nvSpPr>
      <xdr:spPr>
        <a:xfrm>
          <a:off x="2597150" y="10527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39116</xdr:rowOff>
    </xdr:from>
    <xdr:to>
      <xdr:col>11</xdr:col>
      <xdr:colOff>31750</xdr:colOff>
      <xdr:row>66</xdr:row>
      <xdr:rowOff>39116</xdr:rowOff>
    </xdr:to>
    <xdr:cxnSp macro="">
      <xdr:nvCxnSpPr>
        <xdr:cNvPr id="140" name="直線コネクタ 139">
          <a:extLst>
            <a:ext uri="{FF2B5EF4-FFF2-40B4-BE49-F238E27FC236}">
              <a16:creationId xmlns:a16="http://schemas.microsoft.com/office/drawing/2014/main" id="{34407B21-784B-4D43-B01F-9BA1DC668F49}"/>
            </a:ext>
          </a:extLst>
        </xdr:cNvPr>
        <xdr:cNvCxnSpPr/>
      </xdr:nvCxnSpPr>
      <xdr:spPr>
        <a:xfrm>
          <a:off x="1333500" y="11103356"/>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70612</xdr:rowOff>
    </xdr:from>
    <xdr:to>
      <xdr:col>11</xdr:col>
      <xdr:colOff>82550</xdr:colOff>
      <xdr:row>65</xdr:row>
      <xdr:rowOff>762</xdr:rowOff>
    </xdr:to>
    <xdr:sp macro="" textlink="">
      <xdr:nvSpPr>
        <xdr:cNvPr id="141" name="フローチャート: 判断 140">
          <a:extLst>
            <a:ext uri="{FF2B5EF4-FFF2-40B4-BE49-F238E27FC236}">
              <a16:creationId xmlns:a16="http://schemas.microsoft.com/office/drawing/2014/main" id="{392DE334-CB03-4F42-A9C6-3E4B33314311}"/>
            </a:ext>
          </a:extLst>
        </xdr:cNvPr>
        <xdr:cNvSpPr/>
      </xdr:nvSpPr>
      <xdr:spPr>
        <a:xfrm>
          <a:off x="2095500" y="10799572"/>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10939</xdr:rowOff>
    </xdr:from>
    <xdr:ext cx="762000" cy="259045"/>
    <xdr:sp macro="" textlink="">
      <xdr:nvSpPr>
        <xdr:cNvPr id="142" name="テキスト ボックス 141">
          <a:extLst>
            <a:ext uri="{FF2B5EF4-FFF2-40B4-BE49-F238E27FC236}">
              <a16:creationId xmlns:a16="http://schemas.microsoft.com/office/drawing/2014/main" id="{342D5B26-AD4A-4518-93F1-06BC86929BC1}"/>
            </a:ext>
          </a:extLst>
        </xdr:cNvPr>
        <xdr:cNvSpPr txBox="1"/>
      </xdr:nvSpPr>
      <xdr:spPr>
        <a:xfrm>
          <a:off x="1784350" y="10572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51308</xdr:rowOff>
    </xdr:from>
    <xdr:to>
      <xdr:col>7</xdr:col>
      <xdr:colOff>31750</xdr:colOff>
      <xdr:row>64</xdr:row>
      <xdr:rowOff>152908</xdr:rowOff>
    </xdr:to>
    <xdr:sp macro="" textlink="">
      <xdr:nvSpPr>
        <xdr:cNvPr id="143" name="フローチャート: 判断 142">
          <a:extLst>
            <a:ext uri="{FF2B5EF4-FFF2-40B4-BE49-F238E27FC236}">
              <a16:creationId xmlns:a16="http://schemas.microsoft.com/office/drawing/2014/main" id="{FE757209-BBA1-4038-A2C3-696E89568A99}"/>
            </a:ext>
          </a:extLst>
        </xdr:cNvPr>
        <xdr:cNvSpPr/>
      </xdr:nvSpPr>
      <xdr:spPr>
        <a:xfrm>
          <a:off x="1282700" y="1078026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163085</xdr:rowOff>
    </xdr:from>
    <xdr:ext cx="762000" cy="259045"/>
    <xdr:sp macro="" textlink="">
      <xdr:nvSpPr>
        <xdr:cNvPr id="144" name="テキスト ボックス 143">
          <a:extLst>
            <a:ext uri="{FF2B5EF4-FFF2-40B4-BE49-F238E27FC236}">
              <a16:creationId xmlns:a16="http://schemas.microsoft.com/office/drawing/2014/main" id="{448E7F35-3E6A-4A39-83D5-922CB03B2897}"/>
            </a:ext>
          </a:extLst>
        </xdr:cNvPr>
        <xdr:cNvSpPr txBox="1"/>
      </xdr:nvSpPr>
      <xdr:spPr>
        <a:xfrm>
          <a:off x="971550" y="10556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A04A4685-E24B-4058-AC70-43F9A0FE1B59}"/>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895C8093-B449-499A-8A7C-FAA05933D50D}"/>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C416AD58-2341-43E7-B2B0-E70C279D30FD}"/>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97975872-1B32-4CDF-B330-D9C46E870755}"/>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5CC0CF2F-EA78-464A-B78F-9F392719A925}"/>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7874</xdr:rowOff>
    </xdr:from>
    <xdr:to>
      <xdr:col>23</xdr:col>
      <xdr:colOff>184150</xdr:colOff>
      <xdr:row>64</xdr:row>
      <xdr:rowOff>109474</xdr:rowOff>
    </xdr:to>
    <xdr:sp macro="" textlink="">
      <xdr:nvSpPr>
        <xdr:cNvPr id="150" name="楕円 149">
          <a:extLst>
            <a:ext uri="{FF2B5EF4-FFF2-40B4-BE49-F238E27FC236}">
              <a16:creationId xmlns:a16="http://schemas.microsoft.com/office/drawing/2014/main" id="{0280D7D4-F9E4-4989-A73D-840D1BFA6922}"/>
            </a:ext>
          </a:extLst>
        </xdr:cNvPr>
        <xdr:cNvSpPr/>
      </xdr:nvSpPr>
      <xdr:spPr>
        <a:xfrm>
          <a:off x="4464050" y="10736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151401</xdr:rowOff>
    </xdr:from>
    <xdr:ext cx="762000" cy="259045"/>
    <xdr:sp macro="" textlink="">
      <xdr:nvSpPr>
        <xdr:cNvPr id="151" name="財政構造の弾力性該当値テキスト">
          <a:extLst>
            <a:ext uri="{FF2B5EF4-FFF2-40B4-BE49-F238E27FC236}">
              <a16:creationId xmlns:a16="http://schemas.microsoft.com/office/drawing/2014/main" id="{AF6DDA8B-7632-4AEC-B36D-95910EB3FC71}"/>
            </a:ext>
          </a:extLst>
        </xdr:cNvPr>
        <xdr:cNvSpPr txBox="1"/>
      </xdr:nvSpPr>
      <xdr:spPr>
        <a:xfrm>
          <a:off x="4584700" y="10712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39370</xdr:rowOff>
    </xdr:from>
    <xdr:to>
      <xdr:col>19</xdr:col>
      <xdr:colOff>184150</xdr:colOff>
      <xdr:row>63</xdr:row>
      <xdr:rowOff>140970</xdr:rowOff>
    </xdr:to>
    <xdr:sp macro="" textlink="">
      <xdr:nvSpPr>
        <xdr:cNvPr id="152" name="楕円 151">
          <a:extLst>
            <a:ext uri="{FF2B5EF4-FFF2-40B4-BE49-F238E27FC236}">
              <a16:creationId xmlns:a16="http://schemas.microsoft.com/office/drawing/2014/main" id="{9725A2D4-B63E-476D-A113-0387017D30D8}"/>
            </a:ext>
          </a:extLst>
        </xdr:cNvPr>
        <xdr:cNvSpPr/>
      </xdr:nvSpPr>
      <xdr:spPr>
        <a:xfrm>
          <a:off x="3702050" y="10600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125747</xdr:rowOff>
    </xdr:from>
    <xdr:ext cx="736600" cy="259045"/>
    <xdr:sp macro="" textlink="">
      <xdr:nvSpPr>
        <xdr:cNvPr id="153" name="テキスト ボックス 152">
          <a:extLst>
            <a:ext uri="{FF2B5EF4-FFF2-40B4-BE49-F238E27FC236}">
              <a16:creationId xmlns:a16="http://schemas.microsoft.com/office/drawing/2014/main" id="{3A6D7EFB-8ECB-4C77-84F4-9A015A05856D}"/>
            </a:ext>
          </a:extLst>
        </xdr:cNvPr>
        <xdr:cNvSpPr txBox="1"/>
      </xdr:nvSpPr>
      <xdr:spPr>
        <a:xfrm>
          <a:off x="3409950" y="106870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162306</xdr:rowOff>
    </xdr:from>
    <xdr:to>
      <xdr:col>15</xdr:col>
      <xdr:colOff>133350</xdr:colOff>
      <xdr:row>65</xdr:row>
      <xdr:rowOff>92456</xdr:rowOff>
    </xdr:to>
    <xdr:sp macro="" textlink="">
      <xdr:nvSpPr>
        <xdr:cNvPr id="154" name="楕円 153">
          <a:extLst>
            <a:ext uri="{FF2B5EF4-FFF2-40B4-BE49-F238E27FC236}">
              <a16:creationId xmlns:a16="http://schemas.microsoft.com/office/drawing/2014/main" id="{B45011B5-B95F-477C-AD28-184F5E42E603}"/>
            </a:ext>
          </a:extLst>
        </xdr:cNvPr>
        <xdr:cNvSpPr/>
      </xdr:nvSpPr>
      <xdr:spPr>
        <a:xfrm>
          <a:off x="2889250" y="108912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77233</xdr:rowOff>
    </xdr:from>
    <xdr:ext cx="762000" cy="259045"/>
    <xdr:sp macro="" textlink="">
      <xdr:nvSpPr>
        <xdr:cNvPr id="155" name="テキスト ボックス 154">
          <a:extLst>
            <a:ext uri="{FF2B5EF4-FFF2-40B4-BE49-F238E27FC236}">
              <a16:creationId xmlns:a16="http://schemas.microsoft.com/office/drawing/2014/main" id="{A73E432B-08EC-456F-8CD2-574A9DD83571}"/>
            </a:ext>
          </a:extLst>
        </xdr:cNvPr>
        <xdr:cNvSpPr txBox="1"/>
      </xdr:nvSpPr>
      <xdr:spPr>
        <a:xfrm>
          <a:off x="2597150" y="1097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159766</xdr:rowOff>
    </xdr:from>
    <xdr:to>
      <xdr:col>11</xdr:col>
      <xdr:colOff>82550</xdr:colOff>
      <xdr:row>66</xdr:row>
      <xdr:rowOff>89916</xdr:rowOff>
    </xdr:to>
    <xdr:sp macro="" textlink="">
      <xdr:nvSpPr>
        <xdr:cNvPr id="156" name="楕円 155">
          <a:extLst>
            <a:ext uri="{FF2B5EF4-FFF2-40B4-BE49-F238E27FC236}">
              <a16:creationId xmlns:a16="http://schemas.microsoft.com/office/drawing/2014/main" id="{F60E1504-8FE5-44FB-BA13-2A71F625ADA8}"/>
            </a:ext>
          </a:extLst>
        </xdr:cNvPr>
        <xdr:cNvSpPr/>
      </xdr:nvSpPr>
      <xdr:spPr>
        <a:xfrm>
          <a:off x="2095500" y="11056366"/>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74693</xdr:rowOff>
    </xdr:from>
    <xdr:ext cx="762000" cy="259045"/>
    <xdr:sp macro="" textlink="">
      <xdr:nvSpPr>
        <xdr:cNvPr id="157" name="テキスト ボックス 156">
          <a:extLst>
            <a:ext uri="{FF2B5EF4-FFF2-40B4-BE49-F238E27FC236}">
              <a16:creationId xmlns:a16="http://schemas.microsoft.com/office/drawing/2014/main" id="{0306705E-3206-4CB7-9152-EB391FAB452F}"/>
            </a:ext>
          </a:extLst>
        </xdr:cNvPr>
        <xdr:cNvSpPr txBox="1"/>
      </xdr:nvSpPr>
      <xdr:spPr>
        <a:xfrm>
          <a:off x="1784350" y="11138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159766</xdr:rowOff>
    </xdr:from>
    <xdr:to>
      <xdr:col>7</xdr:col>
      <xdr:colOff>31750</xdr:colOff>
      <xdr:row>66</xdr:row>
      <xdr:rowOff>89916</xdr:rowOff>
    </xdr:to>
    <xdr:sp macro="" textlink="">
      <xdr:nvSpPr>
        <xdr:cNvPr id="158" name="楕円 157">
          <a:extLst>
            <a:ext uri="{FF2B5EF4-FFF2-40B4-BE49-F238E27FC236}">
              <a16:creationId xmlns:a16="http://schemas.microsoft.com/office/drawing/2014/main" id="{7C01EEB5-C860-436A-8E9D-37C0A5A71F83}"/>
            </a:ext>
          </a:extLst>
        </xdr:cNvPr>
        <xdr:cNvSpPr/>
      </xdr:nvSpPr>
      <xdr:spPr>
        <a:xfrm>
          <a:off x="1282700" y="11056366"/>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74693</xdr:rowOff>
    </xdr:from>
    <xdr:ext cx="762000" cy="259045"/>
    <xdr:sp macro="" textlink="">
      <xdr:nvSpPr>
        <xdr:cNvPr id="159" name="テキスト ボックス 158">
          <a:extLst>
            <a:ext uri="{FF2B5EF4-FFF2-40B4-BE49-F238E27FC236}">
              <a16:creationId xmlns:a16="http://schemas.microsoft.com/office/drawing/2014/main" id="{9C93D809-4E09-4D9C-82B2-CBB6FA04A01F}"/>
            </a:ext>
          </a:extLst>
        </xdr:cNvPr>
        <xdr:cNvSpPr txBox="1"/>
      </xdr:nvSpPr>
      <xdr:spPr>
        <a:xfrm>
          <a:off x="971550" y="11138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A3498F52-88E1-4CDA-A7A2-7AC69AE94DD9}"/>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5364B4B5-B7A9-487A-8256-C1BCBD6FA5A6}"/>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62714174-732F-4EF6-9E19-148F5C831032}"/>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[294,909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6D55CA69-80B0-4D85-8DD0-4C8236475431}"/>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7F98F66-073E-4000-833E-BAC51D74FC1B}"/>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4BA8F076-EE83-42C2-810F-A7AFE7C9EFCF}"/>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2C593DC1-380C-4399-AA63-DCE94C95153C}"/>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591BB6E6-2FD5-4C26-98BF-AE845F033336}"/>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5566308-104C-49EF-82A9-43AB2082A130}"/>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C6E954E7-AF72-4696-A8DA-AF4A6B249B31}"/>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663DAC39-ECE3-466D-A619-522850B4D6A1}"/>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F3FB770B-659D-43CB-AA10-BE6BE671DED2}"/>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2AC7C435-0229-4BC2-96DA-2ED9E8336D56}"/>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類似団体平均を上回り、前年度から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30,621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の増加となった。主な要因は、人件費では退職者数の増によるもの。物件費において、ふるさと納税に係る返礼事務経費が増加したためである。ふるさと納税については、国の制度改正等により来年度以降減少することも考えられるが、今後も力をいれて取り組んでいくことから、経費の減少は少ないと思われ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193CADDB-7A7C-471F-BCB8-DEBFFD7C88A0}"/>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1F757E04-CFCB-4868-B1B6-8AD0EA261E2A}"/>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206ECFD0-F4FA-48B6-B4D8-96B8755108F3}"/>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8641E594-31F5-43E6-9ADB-6B09C283BAA5}"/>
            </a:ext>
          </a:extLst>
        </xdr:cNvPr>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8C13E478-B6CD-49E4-AAF1-D2DC312EAB79}"/>
            </a:ext>
          </a:extLst>
        </xdr:cNvPr>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C86CCF5E-F185-4A8B-9E42-5A62C2E68BAF}"/>
            </a:ext>
          </a:extLst>
        </xdr:cNvPr>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CDF739F2-1A08-4812-A0EE-BFA7A713E807}"/>
            </a:ext>
          </a:extLst>
        </xdr:cNvPr>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2004EFBE-CE81-4493-8BAC-52F19E2F59F0}"/>
            </a:ext>
          </a:extLst>
        </xdr:cNvPr>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BE756526-A754-47F5-A338-60373AAB8748}"/>
            </a:ext>
          </a:extLst>
        </xdr:cNvPr>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D6C39FF4-3CC5-4EBC-A4E9-76AF17452D4D}"/>
            </a:ext>
          </a:extLst>
        </xdr:cNvPr>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97F45794-8CC4-4497-9084-32AE6A06689C}"/>
            </a:ext>
          </a:extLst>
        </xdr:cNvPr>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C633A3D3-F825-4AEC-9A0B-65E1817CA45D}"/>
            </a:ext>
          </a:extLst>
        </xdr:cNvPr>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F1422A25-ECDB-49A5-8B87-B914A5340C98}"/>
            </a:ext>
          </a:extLst>
        </xdr:cNvPr>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3A6D24D3-6E0C-43D1-80CA-1FEA4C603462}"/>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a:extLst>
            <a:ext uri="{FF2B5EF4-FFF2-40B4-BE49-F238E27FC236}">
              <a16:creationId xmlns:a16="http://schemas.microsoft.com/office/drawing/2014/main" id="{17C27210-68A1-4043-90EE-194E18E1EE9D}"/>
            </a:ext>
          </a:extLst>
        </xdr:cNvPr>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a:extLst>
            <a:ext uri="{FF2B5EF4-FFF2-40B4-BE49-F238E27FC236}">
              <a16:creationId xmlns:a16="http://schemas.microsoft.com/office/drawing/2014/main" id="{698D753D-59E4-40B4-8907-2D73131DD427}"/>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162399</xdr:rowOff>
    </xdr:from>
    <xdr:to>
      <xdr:col>23</xdr:col>
      <xdr:colOff>133350</xdr:colOff>
      <xdr:row>89</xdr:row>
      <xdr:rowOff>90757</xdr:rowOff>
    </xdr:to>
    <xdr:cxnSp macro="">
      <xdr:nvCxnSpPr>
        <xdr:cNvPr id="189" name="直線コネクタ 188">
          <a:extLst>
            <a:ext uri="{FF2B5EF4-FFF2-40B4-BE49-F238E27FC236}">
              <a16:creationId xmlns:a16="http://schemas.microsoft.com/office/drawing/2014/main" id="{4252B365-724C-4658-B8E6-620231F58C50}"/>
            </a:ext>
          </a:extLst>
        </xdr:cNvPr>
        <xdr:cNvCxnSpPr/>
      </xdr:nvCxnSpPr>
      <xdr:spPr>
        <a:xfrm flipV="1">
          <a:off x="4514850" y="13405959"/>
          <a:ext cx="0" cy="16047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62834</xdr:rowOff>
    </xdr:from>
    <xdr:ext cx="762000" cy="259045"/>
    <xdr:sp macro="" textlink="">
      <xdr:nvSpPr>
        <xdr:cNvPr id="190" name="人件費・物件費等の状況最小値テキスト">
          <a:extLst>
            <a:ext uri="{FF2B5EF4-FFF2-40B4-BE49-F238E27FC236}">
              <a16:creationId xmlns:a16="http://schemas.microsoft.com/office/drawing/2014/main" id="{FF7DF821-704B-4F8B-ACF8-886EF935094C}"/>
            </a:ext>
          </a:extLst>
        </xdr:cNvPr>
        <xdr:cNvSpPr txBox="1"/>
      </xdr:nvSpPr>
      <xdr:spPr>
        <a:xfrm>
          <a:off x="4584700" y="14982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90757</xdr:rowOff>
    </xdr:from>
    <xdr:to>
      <xdr:col>24</xdr:col>
      <xdr:colOff>12700</xdr:colOff>
      <xdr:row>89</xdr:row>
      <xdr:rowOff>90757</xdr:rowOff>
    </xdr:to>
    <xdr:cxnSp macro="">
      <xdr:nvCxnSpPr>
        <xdr:cNvPr id="191" name="直線コネクタ 190">
          <a:extLst>
            <a:ext uri="{FF2B5EF4-FFF2-40B4-BE49-F238E27FC236}">
              <a16:creationId xmlns:a16="http://schemas.microsoft.com/office/drawing/2014/main" id="{491C337D-2F87-4846-8CB7-9DCB10931A45}"/>
            </a:ext>
          </a:extLst>
        </xdr:cNvPr>
        <xdr:cNvCxnSpPr/>
      </xdr:nvCxnSpPr>
      <xdr:spPr>
        <a:xfrm>
          <a:off x="4425950" y="1501071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77326</xdr:rowOff>
    </xdr:from>
    <xdr:ext cx="762000" cy="259045"/>
    <xdr:sp macro="" textlink="">
      <xdr:nvSpPr>
        <xdr:cNvPr id="192" name="人件費・物件費等の状況最大値テキスト">
          <a:extLst>
            <a:ext uri="{FF2B5EF4-FFF2-40B4-BE49-F238E27FC236}">
              <a16:creationId xmlns:a16="http://schemas.microsoft.com/office/drawing/2014/main" id="{35D52222-DCCE-4AA2-9158-83C6DA5F5CF0}"/>
            </a:ext>
          </a:extLst>
        </xdr:cNvPr>
        <xdr:cNvSpPr txBox="1"/>
      </xdr:nvSpPr>
      <xdr:spPr>
        <a:xfrm>
          <a:off x="4584700" y="13153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162399</xdr:rowOff>
    </xdr:from>
    <xdr:to>
      <xdr:col>24</xdr:col>
      <xdr:colOff>12700</xdr:colOff>
      <xdr:row>79</xdr:row>
      <xdr:rowOff>162399</xdr:rowOff>
    </xdr:to>
    <xdr:cxnSp macro="">
      <xdr:nvCxnSpPr>
        <xdr:cNvPr id="193" name="直線コネクタ 192">
          <a:extLst>
            <a:ext uri="{FF2B5EF4-FFF2-40B4-BE49-F238E27FC236}">
              <a16:creationId xmlns:a16="http://schemas.microsoft.com/office/drawing/2014/main" id="{97BC64CD-37EE-41AC-A5E9-B593CC2303E3}"/>
            </a:ext>
          </a:extLst>
        </xdr:cNvPr>
        <xdr:cNvCxnSpPr/>
      </xdr:nvCxnSpPr>
      <xdr:spPr>
        <a:xfrm>
          <a:off x="4425950" y="134059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42489</xdr:rowOff>
    </xdr:from>
    <xdr:to>
      <xdr:col>23</xdr:col>
      <xdr:colOff>133350</xdr:colOff>
      <xdr:row>81</xdr:row>
      <xdr:rowOff>104063</xdr:rowOff>
    </xdr:to>
    <xdr:cxnSp macro="">
      <xdr:nvCxnSpPr>
        <xdr:cNvPr id="194" name="直線コネクタ 193">
          <a:extLst>
            <a:ext uri="{FF2B5EF4-FFF2-40B4-BE49-F238E27FC236}">
              <a16:creationId xmlns:a16="http://schemas.microsoft.com/office/drawing/2014/main" id="{2A8044F4-E249-4F69-B35D-5F8C531A065D}"/>
            </a:ext>
          </a:extLst>
        </xdr:cNvPr>
        <xdr:cNvCxnSpPr/>
      </xdr:nvCxnSpPr>
      <xdr:spPr>
        <a:xfrm>
          <a:off x="3752850" y="13621329"/>
          <a:ext cx="762000" cy="61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63657</xdr:rowOff>
    </xdr:from>
    <xdr:ext cx="762000" cy="259045"/>
    <xdr:sp macro="" textlink="">
      <xdr:nvSpPr>
        <xdr:cNvPr id="195" name="人件費・物件費等の状況平均値テキスト">
          <a:extLst>
            <a:ext uri="{FF2B5EF4-FFF2-40B4-BE49-F238E27FC236}">
              <a16:creationId xmlns:a16="http://schemas.microsoft.com/office/drawing/2014/main" id="{8D26138F-B326-4D33-8527-795508BB9AD9}"/>
            </a:ext>
          </a:extLst>
        </xdr:cNvPr>
        <xdr:cNvSpPr txBox="1"/>
      </xdr:nvSpPr>
      <xdr:spPr>
        <a:xfrm>
          <a:off x="4584700" y="13474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47130</xdr:rowOff>
    </xdr:from>
    <xdr:to>
      <xdr:col>23</xdr:col>
      <xdr:colOff>184150</xdr:colOff>
      <xdr:row>81</xdr:row>
      <xdr:rowOff>148730</xdr:rowOff>
    </xdr:to>
    <xdr:sp macro="" textlink="">
      <xdr:nvSpPr>
        <xdr:cNvPr id="196" name="フローチャート: 判断 195">
          <a:extLst>
            <a:ext uri="{FF2B5EF4-FFF2-40B4-BE49-F238E27FC236}">
              <a16:creationId xmlns:a16="http://schemas.microsoft.com/office/drawing/2014/main" id="{39DEC93E-016B-47EF-A89C-B3A2B3176AA9}"/>
            </a:ext>
          </a:extLst>
        </xdr:cNvPr>
        <xdr:cNvSpPr/>
      </xdr:nvSpPr>
      <xdr:spPr>
        <a:xfrm>
          <a:off x="4464050" y="13625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42489</xdr:rowOff>
    </xdr:from>
    <xdr:to>
      <xdr:col>19</xdr:col>
      <xdr:colOff>133350</xdr:colOff>
      <xdr:row>81</xdr:row>
      <xdr:rowOff>80135</xdr:rowOff>
    </xdr:to>
    <xdr:cxnSp macro="">
      <xdr:nvCxnSpPr>
        <xdr:cNvPr id="197" name="直線コネクタ 196">
          <a:extLst>
            <a:ext uri="{FF2B5EF4-FFF2-40B4-BE49-F238E27FC236}">
              <a16:creationId xmlns:a16="http://schemas.microsoft.com/office/drawing/2014/main" id="{79E140E0-44E3-4165-A434-1F7AE4815A33}"/>
            </a:ext>
          </a:extLst>
        </xdr:cNvPr>
        <xdr:cNvCxnSpPr/>
      </xdr:nvCxnSpPr>
      <xdr:spPr>
        <a:xfrm flipV="1">
          <a:off x="2940050" y="13621329"/>
          <a:ext cx="812800" cy="37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12767</xdr:rowOff>
    </xdr:from>
    <xdr:to>
      <xdr:col>19</xdr:col>
      <xdr:colOff>184150</xdr:colOff>
      <xdr:row>81</xdr:row>
      <xdr:rowOff>114367</xdr:rowOff>
    </xdr:to>
    <xdr:sp macro="" textlink="">
      <xdr:nvSpPr>
        <xdr:cNvPr id="198" name="フローチャート: 判断 197">
          <a:extLst>
            <a:ext uri="{FF2B5EF4-FFF2-40B4-BE49-F238E27FC236}">
              <a16:creationId xmlns:a16="http://schemas.microsoft.com/office/drawing/2014/main" id="{32F9BAE3-5C73-4603-9217-062C5B979CF2}"/>
            </a:ext>
          </a:extLst>
        </xdr:cNvPr>
        <xdr:cNvSpPr/>
      </xdr:nvSpPr>
      <xdr:spPr>
        <a:xfrm>
          <a:off x="3702050" y="13591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99144</xdr:rowOff>
    </xdr:from>
    <xdr:ext cx="736600" cy="259045"/>
    <xdr:sp macro="" textlink="">
      <xdr:nvSpPr>
        <xdr:cNvPr id="199" name="テキスト ボックス 198">
          <a:extLst>
            <a:ext uri="{FF2B5EF4-FFF2-40B4-BE49-F238E27FC236}">
              <a16:creationId xmlns:a16="http://schemas.microsoft.com/office/drawing/2014/main" id="{42F53BF4-C170-4FE7-A931-CA6B7558B8C5}"/>
            </a:ext>
          </a:extLst>
        </xdr:cNvPr>
        <xdr:cNvSpPr txBox="1"/>
      </xdr:nvSpPr>
      <xdr:spPr>
        <a:xfrm>
          <a:off x="3409950" y="136779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30798</xdr:rowOff>
    </xdr:from>
    <xdr:to>
      <xdr:col>15</xdr:col>
      <xdr:colOff>82550</xdr:colOff>
      <xdr:row>81</xdr:row>
      <xdr:rowOff>80135</xdr:rowOff>
    </xdr:to>
    <xdr:cxnSp macro="">
      <xdr:nvCxnSpPr>
        <xdr:cNvPr id="200" name="直線コネクタ 199">
          <a:extLst>
            <a:ext uri="{FF2B5EF4-FFF2-40B4-BE49-F238E27FC236}">
              <a16:creationId xmlns:a16="http://schemas.microsoft.com/office/drawing/2014/main" id="{FC6DABFF-8B1F-4FC6-8DE1-490FA155B2AC}"/>
            </a:ext>
          </a:extLst>
        </xdr:cNvPr>
        <xdr:cNvCxnSpPr/>
      </xdr:nvCxnSpPr>
      <xdr:spPr>
        <a:xfrm>
          <a:off x="2127250" y="13441998"/>
          <a:ext cx="812800" cy="216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163063</xdr:rowOff>
    </xdr:from>
    <xdr:to>
      <xdr:col>15</xdr:col>
      <xdr:colOff>133350</xdr:colOff>
      <xdr:row>81</xdr:row>
      <xdr:rowOff>93213</xdr:rowOff>
    </xdr:to>
    <xdr:sp macro="" textlink="">
      <xdr:nvSpPr>
        <xdr:cNvPr id="201" name="フローチャート: 判断 200">
          <a:extLst>
            <a:ext uri="{FF2B5EF4-FFF2-40B4-BE49-F238E27FC236}">
              <a16:creationId xmlns:a16="http://schemas.microsoft.com/office/drawing/2014/main" id="{66EEA7FC-F217-42B7-B798-C0BAAABE3E1A}"/>
            </a:ext>
          </a:extLst>
        </xdr:cNvPr>
        <xdr:cNvSpPr/>
      </xdr:nvSpPr>
      <xdr:spPr>
        <a:xfrm>
          <a:off x="2889250" y="1357426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103390</xdr:rowOff>
    </xdr:from>
    <xdr:ext cx="762000" cy="259045"/>
    <xdr:sp macro="" textlink="">
      <xdr:nvSpPr>
        <xdr:cNvPr id="202" name="テキスト ボックス 201">
          <a:extLst>
            <a:ext uri="{FF2B5EF4-FFF2-40B4-BE49-F238E27FC236}">
              <a16:creationId xmlns:a16="http://schemas.microsoft.com/office/drawing/2014/main" id="{F4EDAC76-2E0D-449F-ABC3-1E454B5F128E}"/>
            </a:ext>
          </a:extLst>
        </xdr:cNvPr>
        <xdr:cNvSpPr txBox="1"/>
      </xdr:nvSpPr>
      <xdr:spPr>
        <a:xfrm>
          <a:off x="2597150" y="13346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26984</xdr:rowOff>
    </xdr:from>
    <xdr:to>
      <xdr:col>11</xdr:col>
      <xdr:colOff>31750</xdr:colOff>
      <xdr:row>80</xdr:row>
      <xdr:rowOff>30798</xdr:rowOff>
    </xdr:to>
    <xdr:cxnSp macro="">
      <xdr:nvCxnSpPr>
        <xdr:cNvPr id="203" name="直線コネクタ 202">
          <a:extLst>
            <a:ext uri="{FF2B5EF4-FFF2-40B4-BE49-F238E27FC236}">
              <a16:creationId xmlns:a16="http://schemas.microsoft.com/office/drawing/2014/main" id="{A7147C85-DABE-4E9D-9FEF-6B85FAC6694D}"/>
            </a:ext>
          </a:extLst>
        </xdr:cNvPr>
        <xdr:cNvCxnSpPr/>
      </xdr:nvCxnSpPr>
      <xdr:spPr>
        <a:xfrm>
          <a:off x="1333500" y="13438184"/>
          <a:ext cx="793750" cy="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128608</xdr:rowOff>
    </xdr:from>
    <xdr:to>
      <xdr:col>11</xdr:col>
      <xdr:colOff>82550</xdr:colOff>
      <xdr:row>81</xdr:row>
      <xdr:rowOff>58758</xdr:rowOff>
    </xdr:to>
    <xdr:sp macro="" textlink="">
      <xdr:nvSpPr>
        <xdr:cNvPr id="204" name="フローチャート: 判断 203">
          <a:extLst>
            <a:ext uri="{FF2B5EF4-FFF2-40B4-BE49-F238E27FC236}">
              <a16:creationId xmlns:a16="http://schemas.microsoft.com/office/drawing/2014/main" id="{C8304DA5-5292-43C6-B6FF-17E5DB33B58E}"/>
            </a:ext>
          </a:extLst>
        </xdr:cNvPr>
        <xdr:cNvSpPr/>
      </xdr:nvSpPr>
      <xdr:spPr>
        <a:xfrm>
          <a:off x="2095500" y="1353980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43535</xdr:rowOff>
    </xdr:from>
    <xdr:ext cx="762000" cy="259045"/>
    <xdr:sp macro="" textlink="">
      <xdr:nvSpPr>
        <xdr:cNvPr id="205" name="テキスト ボックス 204">
          <a:extLst>
            <a:ext uri="{FF2B5EF4-FFF2-40B4-BE49-F238E27FC236}">
              <a16:creationId xmlns:a16="http://schemas.microsoft.com/office/drawing/2014/main" id="{3E8BC48D-F4A3-4775-9683-FEE33249AA16}"/>
            </a:ext>
          </a:extLst>
        </xdr:cNvPr>
        <xdr:cNvSpPr txBox="1"/>
      </xdr:nvSpPr>
      <xdr:spPr>
        <a:xfrm>
          <a:off x="1784350" y="13622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113649</xdr:rowOff>
    </xdr:from>
    <xdr:to>
      <xdr:col>7</xdr:col>
      <xdr:colOff>31750</xdr:colOff>
      <xdr:row>81</xdr:row>
      <xdr:rowOff>43799</xdr:rowOff>
    </xdr:to>
    <xdr:sp macro="" textlink="">
      <xdr:nvSpPr>
        <xdr:cNvPr id="206" name="フローチャート: 判断 205">
          <a:extLst>
            <a:ext uri="{FF2B5EF4-FFF2-40B4-BE49-F238E27FC236}">
              <a16:creationId xmlns:a16="http://schemas.microsoft.com/office/drawing/2014/main" id="{426B480E-A4AE-4267-B4A0-F004B6E2AB4D}"/>
            </a:ext>
          </a:extLst>
        </xdr:cNvPr>
        <xdr:cNvSpPr/>
      </xdr:nvSpPr>
      <xdr:spPr>
        <a:xfrm>
          <a:off x="1282700" y="13524849"/>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28576</xdr:rowOff>
    </xdr:from>
    <xdr:ext cx="762000" cy="259045"/>
    <xdr:sp macro="" textlink="">
      <xdr:nvSpPr>
        <xdr:cNvPr id="207" name="テキスト ボックス 206">
          <a:extLst>
            <a:ext uri="{FF2B5EF4-FFF2-40B4-BE49-F238E27FC236}">
              <a16:creationId xmlns:a16="http://schemas.microsoft.com/office/drawing/2014/main" id="{B922C513-1569-4AF6-81FD-6B83DFF0503E}"/>
            </a:ext>
          </a:extLst>
        </xdr:cNvPr>
        <xdr:cNvSpPr txBox="1"/>
      </xdr:nvSpPr>
      <xdr:spPr>
        <a:xfrm>
          <a:off x="971550" y="13607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50EB84B4-6DEE-4501-BBA7-31821C94C8A4}"/>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60A3AC0B-1B21-4F78-8286-5E446BAE615F}"/>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9CBC0D4D-2D60-4020-B956-76D0C14EAC80}"/>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97089279-F7F5-4C5D-A0B5-150671B2B736}"/>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973180E5-B32E-40B2-8FB7-DB5C56EACF68}"/>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53263</xdr:rowOff>
    </xdr:from>
    <xdr:to>
      <xdr:col>23</xdr:col>
      <xdr:colOff>184150</xdr:colOff>
      <xdr:row>81</xdr:row>
      <xdr:rowOff>154863</xdr:rowOff>
    </xdr:to>
    <xdr:sp macro="" textlink="">
      <xdr:nvSpPr>
        <xdr:cNvPr id="213" name="楕円 212">
          <a:extLst>
            <a:ext uri="{FF2B5EF4-FFF2-40B4-BE49-F238E27FC236}">
              <a16:creationId xmlns:a16="http://schemas.microsoft.com/office/drawing/2014/main" id="{F593B072-7BF2-45DF-944A-2BDE3BB48072}"/>
            </a:ext>
          </a:extLst>
        </xdr:cNvPr>
        <xdr:cNvSpPr/>
      </xdr:nvSpPr>
      <xdr:spPr>
        <a:xfrm>
          <a:off x="4464050" y="13632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25340</xdr:rowOff>
    </xdr:from>
    <xdr:ext cx="762000" cy="259045"/>
    <xdr:sp macro="" textlink="">
      <xdr:nvSpPr>
        <xdr:cNvPr id="214" name="人件費・物件費等の状況該当値テキスト">
          <a:extLst>
            <a:ext uri="{FF2B5EF4-FFF2-40B4-BE49-F238E27FC236}">
              <a16:creationId xmlns:a16="http://schemas.microsoft.com/office/drawing/2014/main" id="{BC3B1AF8-666E-4D2A-9C5E-9A4C25195211}"/>
            </a:ext>
          </a:extLst>
        </xdr:cNvPr>
        <xdr:cNvSpPr txBox="1"/>
      </xdr:nvSpPr>
      <xdr:spPr>
        <a:xfrm>
          <a:off x="4584700" y="13604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163139</xdr:rowOff>
    </xdr:from>
    <xdr:to>
      <xdr:col>19</xdr:col>
      <xdr:colOff>184150</xdr:colOff>
      <xdr:row>81</xdr:row>
      <xdr:rowOff>93289</xdr:rowOff>
    </xdr:to>
    <xdr:sp macro="" textlink="">
      <xdr:nvSpPr>
        <xdr:cNvPr id="215" name="楕円 214">
          <a:extLst>
            <a:ext uri="{FF2B5EF4-FFF2-40B4-BE49-F238E27FC236}">
              <a16:creationId xmlns:a16="http://schemas.microsoft.com/office/drawing/2014/main" id="{403D7950-503A-4297-AD3D-98F26CD9061E}"/>
            </a:ext>
          </a:extLst>
        </xdr:cNvPr>
        <xdr:cNvSpPr/>
      </xdr:nvSpPr>
      <xdr:spPr>
        <a:xfrm>
          <a:off x="3702050" y="135743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103466</xdr:rowOff>
    </xdr:from>
    <xdr:ext cx="736600" cy="259045"/>
    <xdr:sp macro="" textlink="">
      <xdr:nvSpPr>
        <xdr:cNvPr id="216" name="テキスト ボックス 215">
          <a:extLst>
            <a:ext uri="{FF2B5EF4-FFF2-40B4-BE49-F238E27FC236}">
              <a16:creationId xmlns:a16="http://schemas.microsoft.com/office/drawing/2014/main" id="{B0F90B00-8720-4BCF-9FC1-CC4DA5FB81E8}"/>
            </a:ext>
          </a:extLst>
        </xdr:cNvPr>
        <xdr:cNvSpPr txBox="1"/>
      </xdr:nvSpPr>
      <xdr:spPr>
        <a:xfrm>
          <a:off x="3409950" y="133470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29335</xdr:rowOff>
    </xdr:from>
    <xdr:to>
      <xdr:col>15</xdr:col>
      <xdr:colOff>133350</xdr:colOff>
      <xdr:row>81</xdr:row>
      <xdr:rowOff>130935</xdr:rowOff>
    </xdr:to>
    <xdr:sp macro="" textlink="">
      <xdr:nvSpPr>
        <xdr:cNvPr id="217" name="楕円 216">
          <a:extLst>
            <a:ext uri="{FF2B5EF4-FFF2-40B4-BE49-F238E27FC236}">
              <a16:creationId xmlns:a16="http://schemas.microsoft.com/office/drawing/2014/main" id="{5048FDC4-B77C-4A57-8B45-8EB6B32A6FFA}"/>
            </a:ext>
          </a:extLst>
        </xdr:cNvPr>
        <xdr:cNvSpPr/>
      </xdr:nvSpPr>
      <xdr:spPr>
        <a:xfrm>
          <a:off x="2889250" y="1360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115712</xdr:rowOff>
    </xdr:from>
    <xdr:ext cx="762000" cy="259045"/>
    <xdr:sp macro="" textlink="">
      <xdr:nvSpPr>
        <xdr:cNvPr id="218" name="テキスト ボックス 217">
          <a:extLst>
            <a:ext uri="{FF2B5EF4-FFF2-40B4-BE49-F238E27FC236}">
              <a16:creationId xmlns:a16="http://schemas.microsoft.com/office/drawing/2014/main" id="{CD92820F-7C70-43EB-9FDD-E5F614786801}"/>
            </a:ext>
          </a:extLst>
        </xdr:cNvPr>
        <xdr:cNvSpPr txBox="1"/>
      </xdr:nvSpPr>
      <xdr:spPr>
        <a:xfrm>
          <a:off x="2597150" y="13694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79</xdr:row>
      <xdr:rowOff>151448</xdr:rowOff>
    </xdr:from>
    <xdr:to>
      <xdr:col>11</xdr:col>
      <xdr:colOff>82550</xdr:colOff>
      <xdr:row>80</xdr:row>
      <xdr:rowOff>81598</xdr:rowOff>
    </xdr:to>
    <xdr:sp macro="" textlink="">
      <xdr:nvSpPr>
        <xdr:cNvPr id="219" name="楕円 218">
          <a:extLst>
            <a:ext uri="{FF2B5EF4-FFF2-40B4-BE49-F238E27FC236}">
              <a16:creationId xmlns:a16="http://schemas.microsoft.com/office/drawing/2014/main" id="{DCC4EF34-6699-45A8-95E7-ECD86CADA4F4}"/>
            </a:ext>
          </a:extLst>
        </xdr:cNvPr>
        <xdr:cNvSpPr/>
      </xdr:nvSpPr>
      <xdr:spPr>
        <a:xfrm>
          <a:off x="2095500" y="13395008"/>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91775</xdr:rowOff>
    </xdr:from>
    <xdr:ext cx="762000" cy="259045"/>
    <xdr:sp macro="" textlink="">
      <xdr:nvSpPr>
        <xdr:cNvPr id="220" name="テキスト ボックス 219">
          <a:extLst>
            <a:ext uri="{FF2B5EF4-FFF2-40B4-BE49-F238E27FC236}">
              <a16:creationId xmlns:a16="http://schemas.microsoft.com/office/drawing/2014/main" id="{C484ED9C-C80C-428B-B7A0-AD0BB6B7A420}"/>
            </a:ext>
          </a:extLst>
        </xdr:cNvPr>
        <xdr:cNvSpPr txBox="1"/>
      </xdr:nvSpPr>
      <xdr:spPr>
        <a:xfrm>
          <a:off x="1784350" y="13167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79</xdr:row>
      <xdr:rowOff>147634</xdr:rowOff>
    </xdr:from>
    <xdr:to>
      <xdr:col>7</xdr:col>
      <xdr:colOff>31750</xdr:colOff>
      <xdr:row>80</xdr:row>
      <xdr:rowOff>77784</xdr:rowOff>
    </xdr:to>
    <xdr:sp macro="" textlink="">
      <xdr:nvSpPr>
        <xdr:cNvPr id="221" name="楕円 220">
          <a:extLst>
            <a:ext uri="{FF2B5EF4-FFF2-40B4-BE49-F238E27FC236}">
              <a16:creationId xmlns:a16="http://schemas.microsoft.com/office/drawing/2014/main" id="{9E43D89F-CD00-47F5-A1FA-590BBC4229BE}"/>
            </a:ext>
          </a:extLst>
        </xdr:cNvPr>
        <xdr:cNvSpPr/>
      </xdr:nvSpPr>
      <xdr:spPr>
        <a:xfrm>
          <a:off x="1282700" y="13391194"/>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87961</xdr:rowOff>
    </xdr:from>
    <xdr:ext cx="762000" cy="259045"/>
    <xdr:sp macro="" textlink="">
      <xdr:nvSpPr>
        <xdr:cNvPr id="222" name="テキスト ボックス 221">
          <a:extLst>
            <a:ext uri="{FF2B5EF4-FFF2-40B4-BE49-F238E27FC236}">
              <a16:creationId xmlns:a16="http://schemas.microsoft.com/office/drawing/2014/main" id="{E439E7F1-AE66-4BF1-8AFE-A2B4A06B100B}"/>
            </a:ext>
          </a:extLst>
        </xdr:cNvPr>
        <xdr:cNvSpPr txBox="1"/>
      </xdr:nvSpPr>
      <xdr:spPr>
        <a:xfrm>
          <a:off x="971550" y="1316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a:extLst>
            <a:ext uri="{FF2B5EF4-FFF2-40B4-BE49-F238E27FC236}">
              <a16:creationId xmlns:a16="http://schemas.microsoft.com/office/drawing/2014/main" id="{4E3C1D68-0923-4517-BCDA-57B2B85079C0}"/>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a:extLst>
            <a:ext uri="{FF2B5EF4-FFF2-40B4-BE49-F238E27FC236}">
              <a16:creationId xmlns:a16="http://schemas.microsoft.com/office/drawing/2014/main" id="{F302223A-FA4B-49C2-B64D-5645D64CB882}"/>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a:extLst>
            <a:ext uri="{FF2B5EF4-FFF2-40B4-BE49-F238E27FC236}">
              <a16:creationId xmlns:a16="http://schemas.microsoft.com/office/drawing/2014/main" id="{26B03793-3482-4C2B-AC39-3FDD1B6CBBE1}"/>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a:extLst>
            <a:ext uri="{FF2B5EF4-FFF2-40B4-BE49-F238E27FC236}">
              <a16:creationId xmlns:a16="http://schemas.microsoft.com/office/drawing/2014/main" id="{6FBE2C79-B74D-4091-B973-3AD0ED8E1665}"/>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a:extLst>
            <a:ext uri="{FF2B5EF4-FFF2-40B4-BE49-F238E27FC236}">
              <a16:creationId xmlns:a16="http://schemas.microsoft.com/office/drawing/2014/main" id="{5EE7C833-F48A-4C57-B4C8-EC9E1864A5DC}"/>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a:extLst>
            <a:ext uri="{FF2B5EF4-FFF2-40B4-BE49-F238E27FC236}">
              <a16:creationId xmlns:a16="http://schemas.microsoft.com/office/drawing/2014/main" id="{7119BF4A-963A-460C-8125-C92D79A38DFF}"/>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a:extLst>
            <a:ext uri="{FF2B5EF4-FFF2-40B4-BE49-F238E27FC236}">
              <a16:creationId xmlns:a16="http://schemas.microsoft.com/office/drawing/2014/main" id="{3D2CA780-DDB5-4756-B2C9-A52AC0DE4F38}"/>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a:extLst>
            <a:ext uri="{FF2B5EF4-FFF2-40B4-BE49-F238E27FC236}">
              <a16:creationId xmlns:a16="http://schemas.microsoft.com/office/drawing/2014/main" id="{21DE04B8-AF1A-4FCF-8C83-7C9B690F22C6}"/>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a:extLst>
            <a:ext uri="{FF2B5EF4-FFF2-40B4-BE49-F238E27FC236}">
              <a16:creationId xmlns:a16="http://schemas.microsoft.com/office/drawing/2014/main" id="{341AC6DF-234A-4B1A-BEA3-EBC99F0A2820}"/>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a:extLst>
            <a:ext uri="{FF2B5EF4-FFF2-40B4-BE49-F238E27FC236}">
              <a16:creationId xmlns:a16="http://schemas.microsoft.com/office/drawing/2014/main" id="{0BE93924-C098-45EC-A5A6-7BCC2D91F901}"/>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a:extLst>
            <a:ext uri="{FF2B5EF4-FFF2-40B4-BE49-F238E27FC236}">
              <a16:creationId xmlns:a16="http://schemas.microsoft.com/office/drawing/2014/main" id="{FB85CB46-07AC-4929-9AF4-0FCB36EE92B4}"/>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a:extLst>
            <a:ext uri="{FF2B5EF4-FFF2-40B4-BE49-F238E27FC236}">
              <a16:creationId xmlns:a16="http://schemas.microsoft.com/office/drawing/2014/main" id="{A2286CF8-B20A-43C3-A12A-EC084648CF9B}"/>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a:extLst>
            <a:ext uri="{FF2B5EF4-FFF2-40B4-BE49-F238E27FC236}">
              <a16:creationId xmlns:a16="http://schemas.microsoft.com/office/drawing/2014/main" id="{0995E87E-F4FE-4DC4-9B7C-4679CD2EF47D}"/>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を上回っている要因は、当町は比較的年齢が低い職員を管理職として登用しており、職員全体の給与水準が引き上げられているためである。今後においても、人事院勧告に準じた給与改定や国の要請に基づく給与削減に取り組むとともに、類似団体や和歌山県下の状況を勘案しながら、職員給与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a:extLst>
            <a:ext uri="{FF2B5EF4-FFF2-40B4-BE49-F238E27FC236}">
              <a16:creationId xmlns:a16="http://schemas.microsoft.com/office/drawing/2014/main" id="{EA2916A9-8295-46B7-8997-91BA21FA5D66}"/>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a:extLst>
            <a:ext uri="{FF2B5EF4-FFF2-40B4-BE49-F238E27FC236}">
              <a16:creationId xmlns:a16="http://schemas.microsoft.com/office/drawing/2014/main" id="{2DB2FE39-FAA0-4B4A-97BC-6D0AF8A7E3F9}"/>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8" name="直線コネクタ 237">
          <a:extLst>
            <a:ext uri="{FF2B5EF4-FFF2-40B4-BE49-F238E27FC236}">
              <a16:creationId xmlns:a16="http://schemas.microsoft.com/office/drawing/2014/main" id="{883A3D98-1ED8-43DE-9FD8-18C23E034134}"/>
            </a:ext>
          </a:extLst>
        </xdr:cNvPr>
        <xdr:cNvCxnSpPr/>
      </xdr:nvCxnSpPr>
      <xdr:spPr>
        <a:xfrm>
          <a:off x="11664950" y="1512388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9" name="テキスト ボックス 238">
          <a:extLst>
            <a:ext uri="{FF2B5EF4-FFF2-40B4-BE49-F238E27FC236}">
              <a16:creationId xmlns:a16="http://schemas.microsoft.com/office/drawing/2014/main" id="{1A40C82B-327E-47FB-B5D9-EAFEF077CFE0}"/>
            </a:ext>
          </a:extLst>
        </xdr:cNvPr>
        <xdr:cNvSpPr txBox="1"/>
      </xdr:nvSpPr>
      <xdr:spPr>
        <a:xfrm>
          <a:off x="10979150" y="14985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0" name="直線コネクタ 239">
          <a:extLst>
            <a:ext uri="{FF2B5EF4-FFF2-40B4-BE49-F238E27FC236}">
              <a16:creationId xmlns:a16="http://schemas.microsoft.com/office/drawing/2014/main" id="{1BFB17A7-964D-419B-9E45-52FC2A2C2F65}"/>
            </a:ext>
          </a:extLst>
        </xdr:cNvPr>
        <xdr:cNvCxnSpPr/>
      </xdr:nvCxnSpPr>
      <xdr:spPr>
        <a:xfrm>
          <a:off x="11664950" y="14786791"/>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1" name="テキスト ボックス 240">
          <a:extLst>
            <a:ext uri="{FF2B5EF4-FFF2-40B4-BE49-F238E27FC236}">
              <a16:creationId xmlns:a16="http://schemas.microsoft.com/office/drawing/2014/main" id="{C5FAA63F-487C-4B8E-8530-A480894D36DA}"/>
            </a:ext>
          </a:extLst>
        </xdr:cNvPr>
        <xdr:cNvSpPr txBox="1"/>
      </xdr:nvSpPr>
      <xdr:spPr>
        <a:xfrm>
          <a:off x="10979150" y="1464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2" name="直線コネクタ 241">
          <a:extLst>
            <a:ext uri="{FF2B5EF4-FFF2-40B4-BE49-F238E27FC236}">
              <a16:creationId xmlns:a16="http://schemas.microsoft.com/office/drawing/2014/main" id="{A38A40C8-256A-4214-8250-4E30108B82C8}"/>
            </a:ext>
          </a:extLst>
        </xdr:cNvPr>
        <xdr:cNvCxnSpPr/>
      </xdr:nvCxnSpPr>
      <xdr:spPr>
        <a:xfrm>
          <a:off x="11664950" y="1444969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3" name="テキスト ボックス 242">
          <a:extLst>
            <a:ext uri="{FF2B5EF4-FFF2-40B4-BE49-F238E27FC236}">
              <a16:creationId xmlns:a16="http://schemas.microsoft.com/office/drawing/2014/main" id="{AC593995-B0E2-4B4C-A23A-F423FB331A1F}"/>
            </a:ext>
          </a:extLst>
        </xdr:cNvPr>
        <xdr:cNvSpPr txBox="1"/>
      </xdr:nvSpPr>
      <xdr:spPr>
        <a:xfrm>
          <a:off x="10979150" y="14311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4" name="直線コネクタ 243">
          <a:extLst>
            <a:ext uri="{FF2B5EF4-FFF2-40B4-BE49-F238E27FC236}">
              <a16:creationId xmlns:a16="http://schemas.microsoft.com/office/drawing/2014/main" id="{6E3C1DE4-62E4-442E-A259-455849F275D9}"/>
            </a:ext>
          </a:extLst>
        </xdr:cNvPr>
        <xdr:cNvCxnSpPr/>
      </xdr:nvCxnSpPr>
      <xdr:spPr>
        <a:xfrm>
          <a:off x="11664950" y="141126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5" name="テキスト ボックス 244">
          <a:extLst>
            <a:ext uri="{FF2B5EF4-FFF2-40B4-BE49-F238E27FC236}">
              <a16:creationId xmlns:a16="http://schemas.microsoft.com/office/drawing/2014/main" id="{B2075C43-E273-4F56-8ADE-92470144987D}"/>
            </a:ext>
          </a:extLst>
        </xdr:cNvPr>
        <xdr:cNvSpPr txBox="1"/>
      </xdr:nvSpPr>
      <xdr:spPr>
        <a:xfrm>
          <a:off x="10979150" y="13974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6" name="直線コネクタ 245">
          <a:extLst>
            <a:ext uri="{FF2B5EF4-FFF2-40B4-BE49-F238E27FC236}">
              <a16:creationId xmlns:a16="http://schemas.microsoft.com/office/drawing/2014/main" id="{C8586A7C-3CC8-4802-A112-19EAE7A7D2D7}"/>
            </a:ext>
          </a:extLst>
        </xdr:cNvPr>
        <xdr:cNvCxnSpPr/>
      </xdr:nvCxnSpPr>
      <xdr:spPr>
        <a:xfrm>
          <a:off x="11664950" y="1377550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7" name="テキスト ボックス 246">
          <a:extLst>
            <a:ext uri="{FF2B5EF4-FFF2-40B4-BE49-F238E27FC236}">
              <a16:creationId xmlns:a16="http://schemas.microsoft.com/office/drawing/2014/main" id="{717D76F8-EF98-47FB-A5F3-25B302EF4573}"/>
            </a:ext>
          </a:extLst>
        </xdr:cNvPr>
        <xdr:cNvSpPr txBox="1"/>
      </xdr:nvSpPr>
      <xdr:spPr>
        <a:xfrm>
          <a:off x="10979150" y="13637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8" name="直線コネクタ 247">
          <a:extLst>
            <a:ext uri="{FF2B5EF4-FFF2-40B4-BE49-F238E27FC236}">
              <a16:creationId xmlns:a16="http://schemas.microsoft.com/office/drawing/2014/main" id="{588F1B8B-F344-4D54-AA2F-115BF44E4630}"/>
            </a:ext>
          </a:extLst>
        </xdr:cNvPr>
        <xdr:cNvCxnSpPr/>
      </xdr:nvCxnSpPr>
      <xdr:spPr>
        <a:xfrm>
          <a:off x="11664950" y="13438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9" name="テキスト ボックス 248">
          <a:extLst>
            <a:ext uri="{FF2B5EF4-FFF2-40B4-BE49-F238E27FC236}">
              <a16:creationId xmlns:a16="http://schemas.microsoft.com/office/drawing/2014/main" id="{67CD79B2-3935-4CA1-A914-0C59544D9631}"/>
            </a:ext>
          </a:extLst>
        </xdr:cNvPr>
        <xdr:cNvSpPr txBox="1"/>
      </xdr:nvSpPr>
      <xdr:spPr>
        <a:xfrm>
          <a:off x="10979150" y="13300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15AABD7C-325E-4E2C-86DE-2068C466984C}"/>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D579F9EF-59E0-41D1-87CF-0880B7289942}"/>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CD886271-DE98-4066-9DF4-C080E06C7010}"/>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90</xdr:row>
      <xdr:rowOff>36286</xdr:rowOff>
    </xdr:to>
    <xdr:cxnSp macro="">
      <xdr:nvCxnSpPr>
        <xdr:cNvPr id="253" name="直線コネクタ 252">
          <a:extLst>
            <a:ext uri="{FF2B5EF4-FFF2-40B4-BE49-F238E27FC236}">
              <a16:creationId xmlns:a16="http://schemas.microsoft.com/office/drawing/2014/main" id="{FD550EEC-76A7-452C-A7DB-9EE0A57247DA}"/>
            </a:ext>
          </a:extLst>
        </xdr:cNvPr>
        <xdr:cNvCxnSpPr/>
      </xdr:nvCxnSpPr>
      <xdr:spPr>
        <a:xfrm flipV="1">
          <a:off x="15474950" y="13641433"/>
          <a:ext cx="0" cy="14824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8363</xdr:rowOff>
    </xdr:from>
    <xdr:ext cx="762000" cy="259045"/>
    <xdr:sp macro="" textlink="">
      <xdr:nvSpPr>
        <xdr:cNvPr id="254" name="給与水準   （国との比較）最小値テキスト">
          <a:extLst>
            <a:ext uri="{FF2B5EF4-FFF2-40B4-BE49-F238E27FC236}">
              <a16:creationId xmlns:a16="http://schemas.microsoft.com/office/drawing/2014/main" id="{BD30CFFC-9B74-4018-AE86-D36D1F18E97B}"/>
            </a:ext>
          </a:extLst>
        </xdr:cNvPr>
        <xdr:cNvSpPr txBox="1"/>
      </xdr:nvSpPr>
      <xdr:spPr>
        <a:xfrm>
          <a:off x="15563850" y="15095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36286</xdr:rowOff>
    </xdr:from>
    <xdr:to>
      <xdr:col>81</xdr:col>
      <xdr:colOff>133350</xdr:colOff>
      <xdr:row>90</xdr:row>
      <xdr:rowOff>36286</xdr:rowOff>
    </xdr:to>
    <xdr:cxnSp macro="">
      <xdr:nvCxnSpPr>
        <xdr:cNvPr id="255" name="直線コネクタ 254">
          <a:extLst>
            <a:ext uri="{FF2B5EF4-FFF2-40B4-BE49-F238E27FC236}">
              <a16:creationId xmlns:a16="http://schemas.microsoft.com/office/drawing/2014/main" id="{24E141FD-0C84-4035-9BC5-34416B057ADB}"/>
            </a:ext>
          </a:extLst>
        </xdr:cNvPr>
        <xdr:cNvCxnSpPr/>
      </xdr:nvCxnSpPr>
      <xdr:spPr>
        <a:xfrm>
          <a:off x="15405100" y="151238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6" name="給与水準   （国との比較）最大値テキスト">
          <a:extLst>
            <a:ext uri="{FF2B5EF4-FFF2-40B4-BE49-F238E27FC236}">
              <a16:creationId xmlns:a16="http://schemas.microsoft.com/office/drawing/2014/main" id="{8EE4914D-905A-4E25-933D-93427241F9ED}"/>
            </a:ext>
          </a:extLst>
        </xdr:cNvPr>
        <xdr:cNvSpPr txBox="1"/>
      </xdr:nvSpPr>
      <xdr:spPr>
        <a:xfrm>
          <a:off x="15563850" y="13392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57" name="直線コネクタ 256">
          <a:extLst>
            <a:ext uri="{FF2B5EF4-FFF2-40B4-BE49-F238E27FC236}">
              <a16:creationId xmlns:a16="http://schemas.microsoft.com/office/drawing/2014/main" id="{68EC09D4-9066-4CA4-9B90-1398EE41DE8B}"/>
            </a:ext>
          </a:extLst>
        </xdr:cNvPr>
        <xdr:cNvCxnSpPr/>
      </xdr:nvCxnSpPr>
      <xdr:spPr>
        <a:xfrm>
          <a:off x="15405100" y="1364143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56545</xdr:rowOff>
    </xdr:from>
    <xdr:to>
      <xdr:col>81</xdr:col>
      <xdr:colOff>44450</xdr:colOff>
      <xdr:row>87</xdr:row>
      <xdr:rowOff>91016</xdr:rowOff>
    </xdr:to>
    <xdr:cxnSp macro="">
      <xdr:nvCxnSpPr>
        <xdr:cNvPr id="258" name="直線コネクタ 257">
          <a:extLst>
            <a:ext uri="{FF2B5EF4-FFF2-40B4-BE49-F238E27FC236}">
              <a16:creationId xmlns:a16="http://schemas.microsoft.com/office/drawing/2014/main" id="{A3017AE5-8F69-4883-BA5D-9746ACC6417D}"/>
            </a:ext>
          </a:extLst>
        </xdr:cNvPr>
        <xdr:cNvCxnSpPr/>
      </xdr:nvCxnSpPr>
      <xdr:spPr>
        <a:xfrm flipV="1">
          <a:off x="14712950" y="14641225"/>
          <a:ext cx="762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112382</xdr:rowOff>
    </xdr:from>
    <xdr:ext cx="762000" cy="259045"/>
    <xdr:sp macro="" textlink="">
      <xdr:nvSpPr>
        <xdr:cNvPr id="259" name="給与水準   （国との比較）平均値テキスト">
          <a:extLst>
            <a:ext uri="{FF2B5EF4-FFF2-40B4-BE49-F238E27FC236}">
              <a16:creationId xmlns:a16="http://schemas.microsoft.com/office/drawing/2014/main" id="{512DFA51-045D-4BA3-900E-9FABD7697C96}"/>
            </a:ext>
          </a:extLst>
        </xdr:cNvPr>
        <xdr:cNvSpPr txBox="1"/>
      </xdr:nvSpPr>
      <xdr:spPr>
        <a:xfrm>
          <a:off x="15563850" y="141941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95855</xdr:rowOff>
    </xdr:from>
    <xdr:to>
      <xdr:col>81</xdr:col>
      <xdr:colOff>95250</xdr:colOff>
      <xdr:row>86</xdr:row>
      <xdr:rowOff>26005</xdr:rowOff>
    </xdr:to>
    <xdr:sp macro="" textlink="">
      <xdr:nvSpPr>
        <xdr:cNvPr id="260" name="フローチャート: 判断 259">
          <a:extLst>
            <a:ext uri="{FF2B5EF4-FFF2-40B4-BE49-F238E27FC236}">
              <a16:creationId xmlns:a16="http://schemas.microsoft.com/office/drawing/2014/main" id="{1D886149-DF9B-4AD6-BDFE-D22E35D8BF99}"/>
            </a:ext>
          </a:extLst>
        </xdr:cNvPr>
        <xdr:cNvSpPr/>
      </xdr:nvSpPr>
      <xdr:spPr>
        <a:xfrm>
          <a:off x="15427960" y="143452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45055</xdr:rowOff>
    </xdr:from>
    <xdr:to>
      <xdr:col>77</xdr:col>
      <xdr:colOff>44450</xdr:colOff>
      <xdr:row>87</xdr:row>
      <xdr:rowOff>91016</xdr:rowOff>
    </xdr:to>
    <xdr:cxnSp macro="">
      <xdr:nvCxnSpPr>
        <xdr:cNvPr id="261" name="直線コネクタ 260">
          <a:extLst>
            <a:ext uri="{FF2B5EF4-FFF2-40B4-BE49-F238E27FC236}">
              <a16:creationId xmlns:a16="http://schemas.microsoft.com/office/drawing/2014/main" id="{E390DC42-0F1B-4AA8-B07B-E997D59AF778}"/>
            </a:ext>
          </a:extLst>
        </xdr:cNvPr>
        <xdr:cNvCxnSpPr/>
      </xdr:nvCxnSpPr>
      <xdr:spPr>
        <a:xfrm>
          <a:off x="13903960" y="14629735"/>
          <a:ext cx="80899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95855</xdr:rowOff>
    </xdr:from>
    <xdr:to>
      <xdr:col>77</xdr:col>
      <xdr:colOff>95250</xdr:colOff>
      <xdr:row>86</xdr:row>
      <xdr:rowOff>26005</xdr:rowOff>
    </xdr:to>
    <xdr:sp macro="" textlink="">
      <xdr:nvSpPr>
        <xdr:cNvPr id="262" name="フローチャート: 判断 261">
          <a:extLst>
            <a:ext uri="{FF2B5EF4-FFF2-40B4-BE49-F238E27FC236}">
              <a16:creationId xmlns:a16="http://schemas.microsoft.com/office/drawing/2014/main" id="{4EDD59FA-605F-48E2-BA01-54F0709F5FA3}"/>
            </a:ext>
          </a:extLst>
        </xdr:cNvPr>
        <xdr:cNvSpPr/>
      </xdr:nvSpPr>
      <xdr:spPr>
        <a:xfrm>
          <a:off x="14665960" y="143452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36182</xdr:rowOff>
    </xdr:from>
    <xdr:ext cx="736600" cy="259045"/>
    <xdr:sp macro="" textlink="">
      <xdr:nvSpPr>
        <xdr:cNvPr id="263" name="テキスト ボックス 262">
          <a:extLst>
            <a:ext uri="{FF2B5EF4-FFF2-40B4-BE49-F238E27FC236}">
              <a16:creationId xmlns:a16="http://schemas.microsoft.com/office/drawing/2014/main" id="{8976068A-1C86-46B8-AACD-5A9A5D34E5A6}"/>
            </a:ext>
          </a:extLst>
        </xdr:cNvPr>
        <xdr:cNvSpPr txBox="1"/>
      </xdr:nvSpPr>
      <xdr:spPr>
        <a:xfrm>
          <a:off x="14370050" y="141179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45055</xdr:rowOff>
    </xdr:from>
    <xdr:to>
      <xdr:col>72</xdr:col>
      <xdr:colOff>203200</xdr:colOff>
      <xdr:row>87</xdr:row>
      <xdr:rowOff>45055</xdr:rowOff>
    </xdr:to>
    <xdr:cxnSp macro="">
      <xdr:nvCxnSpPr>
        <xdr:cNvPr id="264" name="直線コネクタ 263">
          <a:extLst>
            <a:ext uri="{FF2B5EF4-FFF2-40B4-BE49-F238E27FC236}">
              <a16:creationId xmlns:a16="http://schemas.microsoft.com/office/drawing/2014/main" id="{F6879A81-F540-4A84-AB88-0AB4E856B29C}"/>
            </a:ext>
          </a:extLst>
        </xdr:cNvPr>
        <xdr:cNvCxnSpPr/>
      </xdr:nvCxnSpPr>
      <xdr:spPr>
        <a:xfrm>
          <a:off x="13106400" y="1462973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61384</xdr:rowOff>
    </xdr:from>
    <xdr:to>
      <xdr:col>73</xdr:col>
      <xdr:colOff>44450</xdr:colOff>
      <xdr:row>85</xdr:row>
      <xdr:rowOff>162984</xdr:rowOff>
    </xdr:to>
    <xdr:sp macro="" textlink="">
      <xdr:nvSpPr>
        <xdr:cNvPr id="265" name="フローチャート: 判断 264">
          <a:extLst>
            <a:ext uri="{FF2B5EF4-FFF2-40B4-BE49-F238E27FC236}">
              <a16:creationId xmlns:a16="http://schemas.microsoft.com/office/drawing/2014/main" id="{CB06712F-86FF-4C1B-8F5B-8095C1869D47}"/>
            </a:ext>
          </a:extLst>
        </xdr:cNvPr>
        <xdr:cNvSpPr/>
      </xdr:nvSpPr>
      <xdr:spPr>
        <a:xfrm>
          <a:off x="13868400" y="1431078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1711</xdr:rowOff>
    </xdr:from>
    <xdr:ext cx="762000" cy="259045"/>
    <xdr:sp macro="" textlink="">
      <xdr:nvSpPr>
        <xdr:cNvPr id="266" name="テキスト ボックス 265">
          <a:extLst>
            <a:ext uri="{FF2B5EF4-FFF2-40B4-BE49-F238E27FC236}">
              <a16:creationId xmlns:a16="http://schemas.microsoft.com/office/drawing/2014/main" id="{41373B37-C8FC-4C32-AA62-8DCD3596B55E}"/>
            </a:ext>
          </a:extLst>
        </xdr:cNvPr>
        <xdr:cNvSpPr txBox="1"/>
      </xdr:nvSpPr>
      <xdr:spPr>
        <a:xfrm>
          <a:off x="13557250" y="14083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10584</xdr:rowOff>
    </xdr:from>
    <xdr:to>
      <xdr:col>68</xdr:col>
      <xdr:colOff>152400</xdr:colOff>
      <xdr:row>87</xdr:row>
      <xdr:rowOff>45055</xdr:rowOff>
    </xdr:to>
    <xdr:cxnSp macro="">
      <xdr:nvCxnSpPr>
        <xdr:cNvPr id="267" name="直線コネクタ 266">
          <a:extLst>
            <a:ext uri="{FF2B5EF4-FFF2-40B4-BE49-F238E27FC236}">
              <a16:creationId xmlns:a16="http://schemas.microsoft.com/office/drawing/2014/main" id="{E81DA489-DFF6-4760-8529-581331E44B2F}"/>
            </a:ext>
          </a:extLst>
        </xdr:cNvPr>
        <xdr:cNvCxnSpPr/>
      </xdr:nvCxnSpPr>
      <xdr:spPr>
        <a:xfrm>
          <a:off x="12293600" y="14595264"/>
          <a:ext cx="8128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26912</xdr:rowOff>
    </xdr:from>
    <xdr:to>
      <xdr:col>68</xdr:col>
      <xdr:colOff>203200</xdr:colOff>
      <xdr:row>85</xdr:row>
      <xdr:rowOff>128512</xdr:rowOff>
    </xdr:to>
    <xdr:sp macro="" textlink="">
      <xdr:nvSpPr>
        <xdr:cNvPr id="268" name="フローチャート: 判断 267">
          <a:extLst>
            <a:ext uri="{FF2B5EF4-FFF2-40B4-BE49-F238E27FC236}">
              <a16:creationId xmlns:a16="http://schemas.microsoft.com/office/drawing/2014/main" id="{D2B4DB45-7A96-4FC1-BFE3-B5286CB1F4A1}"/>
            </a:ext>
          </a:extLst>
        </xdr:cNvPr>
        <xdr:cNvSpPr/>
      </xdr:nvSpPr>
      <xdr:spPr>
        <a:xfrm>
          <a:off x="13055600" y="14276312"/>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138689</xdr:rowOff>
    </xdr:from>
    <xdr:ext cx="762000" cy="259045"/>
    <xdr:sp macro="" textlink="">
      <xdr:nvSpPr>
        <xdr:cNvPr id="269" name="テキスト ボックス 268">
          <a:extLst>
            <a:ext uri="{FF2B5EF4-FFF2-40B4-BE49-F238E27FC236}">
              <a16:creationId xmlns:a16="http://schemas.microsoft.com/office/drawing/2014/main" id="{7C49351A-706B-4455-9198-33415EC20DD3}"/>
            </a:ext>
          </a:extLst>
        </xdr:cNvPr>
        <xdr:cNvSpPr txBox="1"/>
      </xdr:nvSpPr>
      <xdr:spPr>
        <a:xfrm>
          <a:off x="12763500" y="14052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26912</xdr:rowOff>
    </xdr:from>
    <xdr:to>
      <xdr:col>64</xdr:col>
      <xdr:colOff>152400</xdr:colOff>
      <xdr:row>85</xdr:row>
      <xdr:rowOff>128512</xdr:rowOff>
    </xdr:to>
    <xdr:sp macro="" textlink="">
      <xdr:nvSpPr>
        <xdr:cNvPr id="270" name="フローチャート: 判断 269">
          <a:extLst>
            <a:ext uri="{FF2B5EF4-FFF2-40B4-BE49-F238E27FC236}">
              <a16:creationId xmlns:a16="http://schemas.microsoft.com/office/drawing/2014/main" id="{3FE63439-6BD5-4D5F-82A4-B207DACEAED3}"/>
            </a:ext>
          </a:extLst>
        </xdr:cNvPr>
        <xdr:cNvSpPr/>
      </xdr:nvSpPr>
      <xdr:spPr>
        <a:xfrm>
          <a:off x="12242800" y="14276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138689</xdr:rowOff>
    </xdr:from>
    <xdr:ext cx="762000" cy="259045"/>
    <xdr:sp macro="" textlink="">
      <xdr:nvSpPr>
        <xdr:cNvPr id="271" name="テキスト ボックス 270">
          <a:extLst>
            <a:ext uri="{FF2B5EF4-FFF2-40B4-BE49-F238E27FC236}">
              <a16:creationId xmlns:a16="http://schemas.microsoft.com/office/drawing/2014/main" id="{73DF1FBC-D1C3-4108-8606-1F71111F94BD}"/>
            </a:ext>
          </a:extLst>
        </xdr:cNvPr>
        <xdr:cNvSpPr txBox="1"/>
      </xdr:nvSpPr>
      <xdr:spPr>
        <a:xfrm>
          <a:off x="11950700" y="14052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2DC88528-5653-4F17-BE06-C63E90CC9B68}"/>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7227849E-BBFD-4B9F-912E-47A3103C48E2}"/>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6D3BA478-9A81-4FAE-9D0E-2637A6847DF5}"/>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91F1A0D7-BF41-4B70-BA91-0A708B431038}"/>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25106866-0FBC-477A-83E0-C1B34D835404}"/>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5745</xdr:rowOff>
    </xdr:from>
    <xdr:to>
      <xdr:col>81</xdr:col>
      <xdr:colOff>95250</xdr:colOff>
      <xdr:row>87</xdr:row>
      <xdr:rowOff>107345</xdr:rowOff>
    </xdr:to>
    <xdr:sp macro="" textlink="">
      <xdr:nvSpPr>
        <xdr:cNvPr id="277" name="楕円 276">
          <a:extLst>
            <a:ext uri="{FF2B5EF4-FFF2-40B4-BE49-F238E27FC236}">
              <a16:creationId xmlns:a16="http://schemas.microsoft.com/office/drawing/2014/main" id="{2778531F-1A49-4DED-A41D-45BF257A8174}"/>
            </a:ext>
          </a:extLst>
        </xdr:cNvPr>
        <xdr:cNvSpPr/>
      </xdr:nvSpPr>
      <xdr:spPr>
        <a:xfrm>
          <a:off x="15427960" y="1459042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149272</xdr:rowOff>
    </xdr:from>
    <xdr:ext cx="762000" cy="259045"/>
    <xdr:sp macro="" textlink="">
      <xdr:nvSpPr>
        <xdr:cNvPr id="278" name="給与水準   （国との比較）該当値テキスト">
          <a:extLst>
            <a:ext uri="{FF2B5EF4-FFF2-40B4-BE49-F238E27FC236}">
              <a16:creationId xmlns:a16="http://schemas.microsoft.com/office/drawing/2014/main" id="{B8054EB8-A161-4A53-8E7C-9830C712DFAF}"/>
            </a:ext>
          </a:extLst>
        </xdr:cNvPr>
        <xdr:cNvSpPr txBox="1"/>
      </xdr:nvSpPr>
      <xdr:spPr>
        <a:xfrm>
          <a:off x="15563850" y="14566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40216</xdr:rowOff>
    </xdr:from>
    <xdr:to>
      <xdr:col>77</xdr:col>
      <xdr:colOff>95250</xdr:colOff>
      <xdr:row>87</xdr:row>
      <xdr:rowOff>141816</xdr:rowOff>
    </xdr:to>
    <xdr:sp macro="" textlink="">
      <xdr:nvSpPr>
        <xdr:cNvPr id="279" name="楕円 278">
          <a:extLst>
            <a:ext uri="{FF2B5EF4-FFF2-40B4-BE49-F238E27FC236}">
              <a16:creationId xmlns:a16="http://schemas.microsoft.com/office/drawing/2014/main" id="{FF0002CB-BA50-4728-AADA-C71E2D0D0634}"/>
            </a:ext>
          </a:extLst>
        </xdr:cNvPr>
        <xdr:cNvSpPr/>
      </xdr:nvSpPr>
      <xdr:spPr>
        <a:xfrm>
          <a:off x="14665960" y="14624896"/>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126593</xdr:rowOff>
    </xdr:from>
    <xdr:ext cx="736600" cy="259045"/>
    <xdr:sp macro="" textlink="">
      <xdr:nvSpPr>
        <xdr:cNvPr id="280" name="テキスト ボックス 279">
          <a:extLst>
            <a:ext uri="{FF2B5EF4-FFF2-40B4-BE49-F238E27FC236}">
              <a16:creationId xmlns:a16="http://schemas.microsoft.com/office/drawing/2014/main" id="{65C65A53-7321-46C2-8EF7-5D7296F6199C}"/>
            </a:ext>
          </a:extLst>
        </xdr:cNvPr>
        <xdr:cNvSpPr txBox="1"/>
      </xdr:nvSpPr>
      <xdr:spPr>
        <a:xfrm>
          <a:off x="14370050" y="14711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165705</xdr:rowOff>
    </xdr:from>
    <xdr:to>
      <xdr:col>73</xdr:col>
      <xdr:colOff>44450</xdr:colOff>
      <xdr:row>87</xdr:row>
      <xdr:rowOff>95855</xdr:rowOff>
    </xdr:to>
    <xdr:sp macro="" textlink="">
      <xdr:nvSpPr>
        <xdr:cNvPr id="281" name="楕円 280">
          <a:extLst>
            <a:ext uri="{FF2B5EF4-FFF2-40B4-BE49-F238E27FC236}">
              <a16:creationId xmlns:a16="http://schemas.microsoft.com/office/drawing/2014/main" id="{C602A401-4B79-4805-B8E7-D4A4B2674815}"/>
            </a:ext>
          </a:extLst>
        </xdr:cNvPr>
        <xdr:cNvSpPr/>
      </xdr:nvSpPr>
      <xdr:spPr>
        <a:xfrm>
          <a:off x="13868400" y="1458274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80632</xdr:rowOff>
    </xdr:from>
    <xdr:ext cx="762000" cy="259045"/>
    <xdr:sp macro="" textlink="">
      <xdr:nvSpPr>
        <xdr:cNvPr id="282" name="テキスト ボックス 281">
          <a:extLst>
            <a:ext uri="{FF2B5EF4-FFF2-40B4-BE49-F238E27FC236}">
              <a16:creationId xmlns:a16="http://schemas.microsoft.com/office/drawing/2014/main" id="{AD4731C7-A6E5-41A1-9C88-F654C84A77BF}"/>
            </a:ext>
          </a:extLst>
        </xdr:cNvPr>
        <xdr:cNvSpPr txBox="1"/>
      </xdr:nvSpPr>
      <xdr:spPr>
        <a:xfrm>
          <a:off x="13557250" y="14665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165705</xdr:rowOff>
    </xdr:from>
    <xdr:to>
      <xdr:col>68</xdr:col>
      <xdr:colOff>203200</xdr:colOff>
      <xdr:row>87</xdr:row>
      <xdr:rowOff>95855</xdr:rowOff>
    </xdr:to>
    <xdr:sp macro="" textlink="">
      <xdr:nvSpPr>
        <xdr:cNvPr id="283" name="楕円 282">
          <a:extLst>
            <a:ext uri="{FF2B5EF4-FFF2-40B4-BE49-F238E27FC236}">
              <a16:creationId xmlns:a16="http://schemas.microsoft.com/office/drawing/2014/main" id="{DEA9FAE6-03AF-4A0B-BA5E-AA5B0A3AFA19}"/>
            </a:ext>
          </a:extLst>
        </xdr:cNvPr>
        <xdr:cNvSpPr/>
      </xdr:nvSpPr>
      <xdr:spPr>
        <a:xfrm>
          <a:off x="13055600" y="14582745"/>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80632</xdr:rowOff>
    </xdr:from>
    <xdr:ext cx="762000" cy="259045"/>
    <xdr:sp macro="" textlink="">
      <xdr:nvSpPr>
        <xdr:cNvPr id="284" name="テキスト ボックス 283">
          <a:extLst>
            <a:ext uri="{FF2B5EF4-FFF2-40B4-BE49-F238E27FC236}">
              <a16:creationId xmlns:a16="http://schemas.microsoft.com/office/drawing/2014/main" id="{AE461BFF-16FF-4A30-A066-71C072EC3B13}"/>
            </a:ext>
          </a:extLst>
        </xdr:cNvPr>
        <xdr:cNvSpPr txBox="1"/>
      </xdr:nvSpPr>
      <xdr:spPr>
        <a:xfrm>
          <a:off x="12763500" y="14665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131234</xdr:rowOff>
    </xdr:from>
    <xdr:to>
      <xdr:col>64</xdr:col>
      <xdr:colOff>152400</xdr:colOff>
      <xdr:row>87</xdr:row>
      <xdr:rowOff>61384</xdr:rowOff>
    </xdr:to>
    <xdr:sp macro="" textlink="">
      <xdr:nvSpPr>
        <xdr:cNvPr id="285" name="楕円 284">
          <a:extLst>
            <a:ext uri="{FF2B5EF4-FFF2-40B4-BE49-F238E27FC236}">
              <a16:creationId xmlns:a16="http://schemas.microsoft.com/office/drawing/2014/main" id="{17AB2F3E-9379-4613-A912-4B270F088020}"/>
            </a:ext>
          </a:extLst>
        </xdr:cNvPr>
        <xdr:cNvSpPr/>
      </xdr:nvSpPr>
      <xdr:spPr>
        <a:xfrm>
          <a:off x="12242800" y="145482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46161</xdr:rowOff>
    </xdr:from>
    <xdr:ext cx="762000" cy="259045"/>
    <xdr:sp macro="" textlink="">
      <xdr:nvSpPr>
        <xdr:cNvPr id="286" name="テキスト ボックス 285">
          <a:extLst>
            <a:ext uri="{FF2B5EF4-FFF2-40B4-BE49-F238E27FC236}">
              <a16:creationId xmlns:a16="http://schemas.microsoft.com/office/drawing/2014/main" id="{EE49FC49-F7CA-4B25-A489-F6A7B2A3898E}"/>
            </a:ext>
          </a:extLst>
        </xdr:cNvPr>
        <xdr:cNvSpPr txBox="1"/>
      </xdr:nvSpPr>
      <xdr:spPr>
        <a:xfrm>
          <a:off x="11950700" y="14630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7CFA1DD6-BF97-488F-974A-246D693F51EF}"/>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663CF14B-D2BB-4179-80B4-741B4FB3E55D}"/>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241CABA7-0F22-475F-BA0D-6864B33923BA}"/>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FE13869D-61E0-43B6-BE38-BEE0E284E6BC}"/>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83904E5A-75B0-4C9B-9DE2-4969A737AF82}"/>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7AE8E8AE-D1DC-4CBE-B48B-66C908312314}"/>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7E196BCF-76B1-4963-86D8-C66AF64FBFA9}"/>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48571F37-F6CF-47E7-8A44-012C9EA58C52}"/>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25AD1789-D787-4613-A225-203996A6B788}"/>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9D753232-6324-4833-977B-94336C939642}"/>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3C3068BB-B3BB-4BD7-B5E3-EC61FA85E0A0}"/>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59510939-6A92-4EA7-A214-477C26D86CDA}"/>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FE66FFB3-CEFA-4C07-9C0A-846CEA026041}"/>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類似団体平均を下回る状況が続いている。今後についても、定員適正化計画に基づき、人口減少の影響はあるものの、職員数</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名を維持することにより、適切な定員管理に努める。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937ABCEC-BBFF-401D-AB00-7561BD3E3B73}"/>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1C2DA510-55E2-421D-9D94-4F5BC4719F8C}"/>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DCD44389-9448-44C8-954A-B61D9B73F4CD}"/>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3" name="直線コネクタ 302">
          <a:extLst>
            <a:ext uri="{FF2B5EF4-FFF2-40B4-BE49-F238E27FC236}">
              <a16:creationId xmlns:a16="http://schemas.microsoft.com/office/drawing/2014/main" id="{68FA035D-AF27-466B-BDAB-750E336F72A6}"/>
            </a:ext>
          </a:extLst>
        </xdr:cNvPr>
        <xdr:cNvCxnSpPr/>
      </xdr:nvCxnSpPr>
      <xdr:spPr>
        <a:xfrm>
          <a:off x="116649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4" name="テキスト ボックス 303">
          <a:extLst>
            <a:ext uri="{FF2B5EF4-FFF2-40B4-BE49-F238E27FC236}">
              <a16:creationId xmlns:a16="http://schemas.microsoft.com/office/drawing/2014/main" id="{C8709A56-B9F2-4624-A65A-DFDAD7E0EB79}"/>
            </a:ext>
          </a:extLst>
        </xdr:cNvPr>
        <xdr:cNvSpPr txBox="1"/>
      </xdr:nvSpPr>
      <xdr:spPr>
        <a:xfrm>
          <a:off x="1097915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5" name="直線コネクタ 304">
          <a:extLst>
            <a:ext uri="{FF2B5EF4-FFF2-40B4-BE49-F238E27FC236}">
              <a16:creationId xmlns:a16="http://schemas.microsoft.com/office/drawing/2014/main" id="{8204D7E2-895C-4DA6-8087-7464F2B4CC10}"/>
            </a:ext>
          </a:extLst>
        </xdr:cNvPr>
        <xdr:cNvCxnSpPr/>
      </xdr:nvCxnSpPr>
      <xdr:spPr>
        <a:xfrm>
          <a:off x="116649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6" name="テキスト ボックス 305">
          <a:extLst>
            <a:ext uri="{FF2B5EF4-FFF2-40B4-BE49-F238E27FC236}">
              <a16:creationId xmlns:a16="http://schemas.microsoft.com/office/drawing/2014/main" id="{092FA427-D840-4193-8D17-8AC943DF347B}"/>
            </a:ext>
          </a:extLst>
        </xdr:cNvPr>
        <xdr:cNvSpPr txBox="1"/>
      </xdr:nvSpPr>
      <xdr:spPr>
        <a:xfrm>
          <a:off x="1097915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7" name="直線コネクタ 306">
          <a:extLst>
            <a:ext uri="{FF2B5EF4-FFF2-40B4-BE49-F238E27FC236}">
              <a16:creationId xmlns:a16="http://schemas.microsoft.com/office/drawing/2014/main" id="{E1FCB6D3-9E19-4276-86CC-382467B6972D}"/>
            </a:ext>
          </a:extLst>
        </xdr:cNvPr>
        <xdr:cNvCxnSpPr/>
      </xdr:nvCxnSpPr>
      <xdr:spPr>
        <a:xfrm>
          <a:off x="116649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8" name="テキスト ボックス 307">
          <a:extLst>
            <a:ext uri="{FF2B5EF4-FFF2-40B4-BE49-F238E27FC236}">
              <a16:creationId xmlns:a16="http://schemas.microsoft.com/office/drawing/2014/main" id="{25A98109-824A-4F89-B9FD-1D4F6D6FCC43}"/>
            </a:ext>
          </a:extLst>
        </xdr:cNvPr>
        <xdr:cNvSpPr txBox="1"/>
      </xdr:nvSpPr>
      <xdr:spPr>
        <a:xfrm>
          <a:off x="1097915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9" name="直線コネクタ 308">
          <a:extLst>
            <a:ext uri="{FF2B5EF4-FFF2-40B4-BE49-F238E27FC236}">
              <a16:creationId xmlns:a16="http://schemas.microsoft.com/office/drawing/2014/main" id="{6A70CAAB-EF4E-425A-888F-4A0BA4FF6C3B}"/>
            </a:ext>
          </a:extLst>
        </xdr:cNvPr>
        <xdr:cNvCxnSpPr/>
      </xdr:nvCxnSpPr>
      <xdr:spPr>
        <a:xfrm>
          <a:off x="116649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0" name="テキスト ボックス 309">
          <a:extLst>
            <a:ext uri="{FF2B5EF4-FFF2-40B4-BE49-F238E27FC236}">
              <a16:creationId xmlns:a16="http://schemas.microsoft.com/office/drawing/2014/main" id="{BC419106-743C-4218-A12C-6E41FC63676B}"/>
            </a:ext>
          </a:extLst>
        </xdr:cNvPr>
        <xdr:cNvSpPr txBox="1"/>
      </xdr:nvSpPr>
      <xdr:spPr>
        <a:xfrm>
          <a:off x="1097915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1" name="直線コネクタ 310">
          <a:extLst>
            <a:ext uri="{FF2B5EF4-FFF2-40B4-BE49-F238E27FC236}">
              <a16:creationId xmlns:a16="http://schemas.microsoft.com/office/drawing/2014/main" id="{A96C203A-01FF-482D-9A01-AEA48F297548}"/>
            </a:ext>
          </a:extLst>
        </xdr:cNvPr>
        <xdr:cNvCxnSpPr/>
      </xdr:nvCxnSpPr>
      <xdr:spPr>
        <a:xfrm>
          <a:off x="116649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2" name="テキスト ボックス 311">
          <a:extLst>
            <a:ext uri="{FF2B5EF4-FFF2-40B4-BE49-F238E27FC236}">
              <a16:creationId xmlns:a16="http://schemas.microsoft.com/office/drawing/2014/main" id="{CA82CEDA-5D55-47B6-AAA6-882569D0AB79}"/>
            </a:ext>
          </a:extLst>
        </xdr:cNvPr>
        <xdr:cNvSpPr txBox="1"/>
      </xdr:nvSpPr>
      <xdr:spPr>
        <a:xfrm>
          <a:off x="1097915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a:extLst>
            <a:ext uri="{FF2B5EF4-FFF2-40B4-BE49-F238E27FC236}">
              <a16:creationId xmlns:a16="http://schemas.microsoft.com/office/drawing/2014/main" id="{9B63E581-A136-483E-B827-8085EB84B0D1}"/>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a:extLst>
            <a:ext uri="{FF2B5EF4-FFF2-40B4-BE49-F238E27FC236}">
              <a16:creationId xmlns:a16="http://schemas.microsoft.com/office/drawing/2014/main" id="{2528857D-C78D-4E36-857C-768FC22B5D68}"/>
            </a:ext>
          </a:extLst>
        </xdr:cNvPr>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a:extLst>
            <a:ext uri="{FF2B5EF4-FFF2-40B4-BE49-F238E27FC236}">
              <a16:creationId xmlns:a16="http://schemas.microsoft.com/office/drawing/2014/main" id="{F1EF2ECD-B8D5-4FBE-B333-22B20286FED8}"/>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143764</xdr:rowOff>
    </xdr:from>
    <xdr:to>
      <xdr:col>81</xdr:col>
      <xdr:colOff>44450</xdr:colOff>
      <xdr:row>67</xdr:row>
      <xdr:rowOff>63119</xdr:rowOff>
    </xdr:to>
    <xdr:cxnSp macro="">
      <xdr:nvCxnSpPr>
        <xdr:cNvPr id="316" name="直線コネクタ 315">
          <a:extLst>
            <a:ext uri="{FF2B5EF4-FFF2-40B4-BE49-F238E27FC236}">
              <a16:creationId xmlns:a16="http://schemas.microsoft.com/office/drawing/2014/main" id="{EB232832-26EE-4A1D-A1EE-21C165C9BF0D}"/>
            </a:ext>
          </a:extLst>
        </xdr:cNvPr>
        <xdr:cNvCxnSpPr/>
      </xdr:nvCxnSpPr>
      <xdr:spPr>
        <a:xfrm flipV="1">
          <a:off x="15474950" y="10034524"/>
          <a:ext cx="0" cy="12604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35196</xdr:rowOff>
    </xdr:from>
    <xdr:ext cx="762000" cy="259045"/>
    <xdr:sp macro="" textlink="">
      <xdr:nvSpPr>
        <xdr:cNvPr id="317" name="定員管理の状況最小値テキスト">
          <a:extLst>
            <a:ext uri="{FF2B5EF4-FFF2-40B4-BE49-F238E27FC236}">
              <a16:creationId xmlns:a16="http://schemas.microsoft.com/office/drawing/2014/main" id="{03FE8F9F-5E2B-42EB-820D-6B4FB44E3CBA}"/>
            </a:ext>
          </a:extLst>
        </xdr:cNvPr>
        <xdr:cNvSpPr txBox="1"/>
      </xdr:nvSpPr>
      <xdr:spPr>
        <a:xfrm>
          <a:off x="15563850" y="11267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63119</xdr:rowOff>
    </xdr:from>
    <xdr:to>
      <xdr:col>81</xdr:col>
      <xdr:colOff>133350</xdr:colOff>
      <xdr:row>67</xdr:row>
      <xdr:rowOff>63119</xdr:rowOff>
    </xdr:to>
    <xdr:cxnSp macro="">
      <xdr:nvCxnSpPr>
        <xdr:cNvPr id="318" name="直線コネクタ 317">
          <a:extLst>
            <a:ext uri="{FF2B5EF4-FFF2-40B4-BE49-F238E27FC236}">
              <a16:creationId xmlns:a16="http://schemas.microsoft.com/office/drawing/2014/main" id="{8AE404A8-EA7A-41F8-BA80-3831B981F2DB}"/>
            </a:ext>
          </a:extLst>
        </xdr:cNvPr>
        <xdr:cNvCxnSpPr/>
      </xdr:nvCxnSpPr>
      <xdr:spPr>
        <a:xfrm>
          <a:off x="15405100" y="1129499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58691</xdr:rowOff>
    </xdr:from>
    <xdr:ext cx="762000" cy="259045"/>
    <xdr:sp macro="" textlink="">
      <xdr:nvSpPr>
        <xdr:cNvPr id="319" name="定員管理の状況最大値テキスト">
          <a:extLst>
            <a:ext uri="{FF2B5EF4-FFF2-40B4-BE49-F238E27FC236}">
              <a16:creationId xmlns:a16="http://schemas.microsoft.com/office/drawing/2014/main" id="{5FFFE9DB-79C7-4455-B67D-0B5B98718BCD}"/>
            </a:ext>
          </a:extLst>
        </xdr:cNvPr>
        <xdr:cNvSpPr txBox="1"/>
      </xdr:nvSpPr>
      <xdr:spPr>
        <a:xfrm>
          <a:off x="15563850" y="9781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143764</xdr:rowOff>
    </xdr:from>
    <xdr:to>
      <xdr:col>81</xdr:col>
      <xdr:colOff>133350</xdr:colOff>
      <xdr:row>59</xdr:row>
      <xdr:rowOff>143764</xdr:rowOff>
    </xdr:to>
    <xdr:cxnSp macro="">
      <xdr:nvCxnSpPr>
        <xdr:cNvPr id="320" name="直線コネクタ 319">
          <a:extLst>
            <a:ext uri="{FF2B5EF4-FFF2-40B4-BE49-F238E27FC236}">
              <a16:creationId xmlns:a16="http://schemas.microsoft.com/office/drawing/2014/main" id="{E5272AB4-F340-4D23-8828-8411971E09F2}"/>
            </a:ext>
          </a:extLst>
        </xdr:cNvPr>
        <xdr:cNvCxnSpPr/>
      </xdr:nvCxnSpPr>
      <xdr:spPr>
        <a:xfrm>
          <a:off x="15405100" y="1003452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46990</xdr:rowOff>
    </xdr:from>
    <xdr:to>
      <xdr:col>81</xdr:col>
      <xdr:colOff>44450</xdr:colOff>
      <xdr:row>61</xdr:row>
      <xdr:rowOff>101684</xdr:rowOff>
    </xdr:to>
    <xdr:cxnSp macro="">
      <xdr:nvCxnSpPr>
        <xdr:cNvPr id="321" name="直線コネクタ 320">
          <a:extLst>
            <a:ext uri="{FF2B5EF4-FFF2-40B4-BE49-F238E27FC236}">
              <a16:creationId xmlns:a16="http://schemas.microsoft.com/office/drawing/2014/main" id="{F43F31C0-404B-440C-ADC9-3F6A0C50C941}"/>
            </a:ext>
          </a:extLst>
        </xdr:cNvPr>
        <xdr:cNvCxnSpPr/>
      </xdr:nvCxnSpPr>
      <xdr:spPr>
        <a:xfrm>
          <a:off x="14712950" y="10273030"/>
          <a:ext cx="762000" cy="54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165329</xdr:rowOff>
    </xdr:from>
    <xdr:ext cx="762000" cy="259045"/>
    <xdr:sp macro="" textlink="">
      <xdr:nvSpPr>
        <xdr:cNvPr id="322" name="定員管理の状況平均値テキスト">
          <a:extLst>
            <a:ext uri="{FF2B5EF4-FFF2-40B4-BE49-F238E27FC236}">
              <a16:creationId xmlns:a16="http://schemas.microsoft.com/office/drawing/2014/main" id="{DDDEE817-82E4-4146-917F-270C6F6A65E5}"/>
            </a:ext>
          </a:extLst>
        </xdr:cNvPr>
        <xdr:cNvSpPr txBox="1"/>
      </xdr:nvSpPr>
      <xdr:spPr>
        <a:xfrm>
          <a:off x="15563850" y="103913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21802</xdr:rowOff>
    </xdr:from>
    <xdr:to>
      <xdr:col>81</xdr:col>
      <xdr:colOff>95250</xdr:colOff>
      <xdr:row>62</xdr:row>
      <xdr:rowOff>123402</xdr:rowOff>
    </xdr:to>
    <xdr:sp macro="" textlink="">
      <xdr:nvSpPr>
        <xdr:cNvPr id="323" name="フローチャート: 判断 322">
          <a:extLst>
            <a:ext uri="{FF2B5EF4-FFF2-40B4-BE49-F238E27FC236}">
              <a16:creationId xmlns:a16="http://schemas.microsoft.com/office/drawing/2014/main" id="{60AE037A-17E3-4F6D-A10F-BE6C98EDBDCE}"/>
            </a:ext>
          </a:extLst>
        </xdr:cNvPr>
        <xdr:cNvSpPr/>
      </xdr:nvSpPr>
      <xdr:spPr>
        <a:xfrm>
          <a:off x="15427960" y="10415482"/>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21251</xdr:rowOff>
    </xdr:from>
    <xdr:to>
      <xdr:col>77</xdr:col>
      <xdr:colOff>44450</xdr:colOff>
      <xdr:row>61</xdr:row>
      <xdr:rowOff>46990</xdr:rowOff>
    </xdr:to>
    <xdr:cxnSp macro="">
      <xdr:nvCxnSpPr>
        <xdr:cNvPr id="324" name="直線コネクタ 323">
          <a:extLst>
            <a:ext uri="{FF2B5EF4-FFF2-40B4-BE49-F238E27FC236}">
              <a16:creationId xmlns:a16="http://schemas.microsoft.com/office/drawing/2014/main" id="{D2DEE647-0485-4592-8063-2FBFAC3272CD}"/>
            </a:ext>
          </a:extLst>
        </xdr:cNvPr>
        <xdr:cNvCxnSpPr/>
      </xdr:nvCxnSpPr>
      <xdr:spPr>
        <a:xfrm>
          <a:off x="13903960" y="10247291"/>
          <a:ext cx="808990" cy="25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18584</xdr:rowOff>
    </xdr:from>
    <xdr:to>
      <xdr:col>77</xdr:col>
      <xdr:colOff>95250</xdr:colOff>
      <xdr:row>62</xdr:row>
      <xdr:rowOff>120184</xdr:rowOff>
    </xdr:to>
    <xdr:sp macro="" textlink="">
      <xdr:nvSpPr>
        <xdr:cNvPr id="325" name="フローチャート: 判断 324">
          <a:extLst>
            <a:ext uri="{FF2B5EF4-FFF2-40B4-BE49-F238E27FC236}">
              <a16:creationId xmlns:a16="http://schemas.microsoft.com/office/drawing/2014/main" id="{DC6A8A73-22C9-4FC0-81EF-A7D9D510ABEC}"/>
            </a:ext>
          </a:extLst>
        </xdr:cNvPr>
        <xdr:cNvSpPr/>
      </xdr:nvSpPr>
      <xdr:spPr>
        <a:xfrm>
          <a:off x="14665960" y="1041226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104961</xdr:rowOff>
    </xdr:from>
    <xdr:ext cx="736600" cy="259045"/>
    <xdr:sp macro="" textlink="">
      <xdr:nvSpPr>
        <xdr:cNvPr id="326" name="テキスト ボックス 325">
          <a:extLst>
            <a:ext uri="{FF2B5EF4-FFF2-40B4-BE49-F238E27FC236}">
              <a16:creationId xmlns:a16="http://schemas.microsoft.com/office/drawing/2014/main" id="{1EFCD159-85BC-4D83-A1D6-246E580B55D2}"/>
            </a:ext>
          </a:extLst>
        </xdr:cNvPr>
        <xdr:cNvSpPr txBox="1"/>
      </xdr:nvSpPr>
      <xdr:spPr>
        <a:xfrm>
          <a:off x="14370050" y="10498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21251</xdr:rowOff>
    </xdr:from>
    <xdr:to>
      <xdr:col>72</xdr:col>
      <xdr:colOff>203200</xdr:colOff>
      <xdr:row>61</xdr:row>
      <xdr:rowOff>23664</xdr:rowOff>
    </xdr:to>
    <xdr:cxnSp macro="">
      <xdr:nvCxnSpPr>
        <xdr:cNvPr id="327" name="直線コネクタ 326">
          <a:extLst>
            <a:ext uri="{FF2B5EF4-FFF2-40B4-BE49-F238E27FC236}">
              <a16:creationId xmlns:a16="http://schemas.microsoft.com/office/drawing/2014/main" id="{648DECFA-1D9C-4234-8B66-1CC7A5F45DAE}"/>
            </a:ext>
          </a:extLst>
        </xdr:cNvPr>
        <xdr:cNvCxnSpPr/>
      </xdr:nvCxnSpPr>
      <xdr:spPr>
        <a:xfrm flipV="1">
          <a:off x="13106400" y="10247291"/>
          <a:ext cx="79756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14563</xdr:rowOff>
    </xdr:from>
    <xdr:to>
      <xdr:col>73</xdr:col>
      <xdr:colOff>44450</xdr:colOff>
      <xdr:row>62</xdr:row>
      <xdr:rowOff>116163</xdr:rowOff>
    </xdr:to>
    <xdr:sp macro="" textlink="">
      <xdr:nvSpPr>
        <xdr:cNvPr id="328" name="フローチャート: 判断 327">
          <a:extLst>
            <a:ext uri="{FF2B5EF4-FFF2-40B4-BE49-F238E27FC236}">
              <a16:creationId xmlns:a16="http://schemas.microsoft.com/office/drawing/2014/main" id="{BF9D8BE4-DEE3-41F1-A8C3-44A8D3F33EBA}"/>
            </a:ext>
          </a:extLst>
        </xdr:cNvPr>
        <xdr:cNvSpPr/>
      </xdr:nvSpPr>
      <xdr:spPr>
        <a:xfrm>
          <a:off x="13868400" y="1040824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100940</xdr:rowOff>
    </xdr:from>
    <xdr:ext cx="762000" cy="259045"/>
    <xdr:sp macro="" textlink="">
      <xdr:nvSpPr>
        <xdr:cNvPr id="329" name="テキスト ボックス 328">
          <a:extLst>
            <a:ext uri="{FF2B5EF4-FFF2-40B4-BE49-F238E27FC236}">
              <a16:creationId xmlns:a16="http://schemas.microsoft.com/office/drawing/2014/main" id="{84E9FD71-1A90-42D3-AB4C-298B3C23069C}"/>
            </a:ext>
          </a:extLst>
        </xdr:cNvPr>
        <xdr:cNvSpPr txBox="1"/>
      </xdr:nvSpPr>
      <xdr:spPr>
        <a:xfrm>
          <a:off x="13557250" y="10494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5969</xdr:rowOff>
    </xdr:from>
    <xdr:to>
      <xdr:col>68</xdr:col>
      <xdr:colOff>152400</xdr:colOff>
      <xdr:row>61</xdr:row>
      <xdr:rowOff>23664</xdr:rowOff>
    </xdr:to>
    <xdr:cxnSp macro="">
      <xdr:nvCxnSpPr>
        <xdr:cNvPr id="330" name="直線コネクタ 329">
          <a:extLst>
            <a:ext uri="{FF2B5EF4-FFF2-40B4-BE49-F238E27FC236}">
              <a16:creationId xmlns:a16="http://schemas.microsoft.com/office/drawing/2014/main" id="{6EF1022E-B34E-4CF6-B526-ED00FDFC050A}"/>
            </a:ext>
          </a:extLst>
        </xdr:cNvPr>
        <xdr:cNvCxnSpPr/>
      </xdr:nvCxnSpPr>
      <xdr:spPr>
        <a:xfrm>
          <a:off x="12293600" y="10232009"/>
          <a:ext cx="812800" cy="17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16976</xdr:rowOff>
    </xdr:from>
    <xdr:to>
      <xdr:col>68</xdr:col>
      <xdr:colOff>203200</xdr:colOff>
      <xdr:row>62</xdr:row>
      <xdr:rowOff>118576</xdr:rowOff>
    </xdr:to>
    <xdr:sp macro="" textlink="">
      <xdr:nvSpPr>
        <xdr:cNvPr id="331" name="フローチャート: 判断 330">
          <a:extLst>
            <a:ext uri="{FF2B5EF4-FFF2-40B4-BE49-F238E27FC236}">
              <a16:creationId xmlns:a16="http://schemas.microsoft.com/office/drawing/2014/main" id="{0215492C-A8E8-4430-846A-4DB4FB4A3836}"/>
            </a:ext>
          </a:extLst>
        </xdr:cNvPr>
        <xdr:cNvSpPr/>
      </xdr:nvSpPr>
      <xdr:spPr>
        <a:xfrm>
          <a:off x="13055600" y="10410656"/>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103353</xdr:rowOff>
    </xdr:from>
    <xdr:ext cx="762000" cy="259045"/>
    <xdr:sp macro="" textlink="">
      <xdr:nvSpPr>
        <xdr:cNvPr id="332" name="テキスト ボックス 331">
          <a:extLst>
            <a:ext uri="{FF2B5EF4-FFF2-40B4-BE49-F238E27FC236}">
              <a16:creationId xmlns:a16="http://schemas.microsoft.com/office/drawing/2014/main" id="{471E655A-F1B8-4725-BCB0-2F892D2654A5}"/>
            </a:ext>
          </a:extLst>
        </xdr:cNvPr>
        <xdr:cNvSpPr txBox="1"/>
      </xdr:nvSpPr>
      <xdr:spPr>
        <a:xfrm>
          <a:off x="12763500" y="10497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14563</xdr:rowOff>
    </xdr:from>
    <xdr:to>
      <xdr:col>64</xdr:col>
      <xdr:colOff>152400</xdr:colOff>
      <xdr:row>62</xdr:row>
      <xdr:rowOff>116163</xdr:rowOff>
    </xdr:to>
    <xdr:sp macro="" textlink="">
      <xdr:nvSpPr>
        <xdr:cNvPr id="333" name="フローチャート: 判断 332">
          <a:extLst>
            <a:ext uri="{FF2B5EF4-FFF2-40B4-BE49-F238E27FC236}">
              <a16:creationId xmlns:a16="http://schemas.microsoft.com/office/drawing/2014/main" id="{BCDAA7C9-6FA6-4D9E-A42E-0F8694BF39DF}"/>
            </a:ext>
          </a:extLst>
        </xdr:cNvPr>
        <xdr:cNvSpPr/>
      </xdr:nvSpPr>
      <xdr:spPr>
        <a:xfrm>
          <a:off x="12242800" y="10408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100940</xdr:rowOff>
    </xdr:from>
    <xdr:ext cx="762000" cy="259045"/>
    <xdr:sp macro="" textlink="">
      <xdr:nvSpPr>
        <xdr:cNvPr id="334" name="テキスト ボックス 333">
          <a:extLst>
            <a:ext uri="{FF2B5EF4-FFF2-40B4-BE49-F238E27FC236}">
              <a16:creationId xmlns:a16="http://schemas.microsoft.com/office/drawing/2014/main" id="{CA6367A7-5C66-4C54-9E44-3DE29E524568}"/>
            </a:ext>
          </a:extLst>
        </xdr:cNvPr>
        <xdr:cNvSpPr txBox="1"/>
      </xdr:nvSpPr>
      <xdr:spPr>
        <a:xfrm>
          <a:off x="11950700" y="10494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7E31FE6B-6170-4596-8239-BF1AD70479DC}"/>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AE5F72A-5764-4312-879C-FBC272D08E0C}"/>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4DCDA53C-7B47-4EA0-9825-050B9456E083}"/>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513B4186-DB19-4DAE-A501-C36E9DA24EA6}"/>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157085F7-A394-4586-87EE-FB8476E25BFC}"/>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50884</xdr:rowOff>
    </xdr:from>
    <xdr:to>
      <xdr:col>81</xdr:col>
      <xdr:colOff>95250</xdr:colOff>
      <xdr:row>61</xdr:row>
      <xdr:rowOff>152484</xdr:rowOff>
    </xdr:to>
    <xdr:sp macro="" textlink="">
      <xdr:nvSpPr>
        <xdr:cNvPr id="340" name="楕円 339">
          <a:extLst>
            <a:ext uri="{FF2B5EF4-FFF2-40B4-BE49-F238E27FC236}">
              <a16:creationId xmlns:a16="http://schemas.microsoft.com/office/drawing/2014/main" id="{9DD5C292-301B-4E39-8CCD-D9998A366382}"/>
            </a:ext>
          </a:extLst>
        </xdr:cNvPr>
        <xdr:cNvSpPr/>
      </xdr:nvSpPr>
      <xdr:spPr>
        <a:xfrm>
          <a:off x="15427960" y="1027692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67411</xdr:rowOff>
    </xdr:from>
    <xdr:ext cx="762000" cy="259045"/>
    <xdr:sp macro="" textlink="">
      <xdr:nvSpPr>
        <xdr:cNvPr id="341" name="定員管理の状況該当値テキスト">
          <a:extLst>
            <a:ext uri="{FF2B5EF4-FFF2-40B4-BE49-F238E27FC236}">
              <a16:creationId xmlns:a16="http://schemas.microsoft.com/office/drawing/2014/main" id="{1FECA9D8-8D4C-4646-94F5-CE2E53BE0E65}"/>
            </a:ext>
          </a:extLst>
        </xdr:cNvPr>
        <xdr:cNvSpPr txBox="1"/>
      </xdr:nvSpPr>
      <xdr:spPr>
        <a:xfrm>
          <a:off x="15563850" y="10125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167640</xdr:rowOff>
    </xdr:from>
    <xdr:to>
      <xdr:col>77</xdr:col>
      <xdr:colOff>95250</xdr:colOff>
      <xdr:row>61</xdr:row>
      <xdr:rowOff>97790</xdr:rowOff>
    </xdr:to>
    <xdr:sp macro="" textlink="">
      <xdr:nvSpPr>
        <xdr:cNvPr id="342" name="楕円 341">
          <a:extLst>
            <a:ext uri="{FF2B5EF4-FFF2-40B4-BE49-F238E27FC236}">
              <a16:creationId xmlns:a16="http://schemas.microsoft.com/office/drawing/2014/main" id="{4FBB045B-5E24-41E1-ABA6-F8E82291B095}"/>
            </a:ext>
          </a:extLst>
        </xdr:cNvPr>
        <xdr:cNvSpPr/>
      </xdr:nvSpPr>
      <xdr:spPr>
        <a:xfrm>
          <a:off x="14665960" y="1022604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107967</xdr:rowOff>
    </xdr:from>
    <xdr:ext cx="736600" cy="259045"/>
    <xdr:sp macro="" textlink="">
      <xdr:nvSpPr>
        <xdr:cNvPr id="343" name="テキスト ボックス 342">
          <a:extLst>
            <a:ext uri="{FF2B5EF4-FFF2-40B4-BE49-F238E27FC236}">
              <a16:creationId xmlns:a16="http://schemas.microsoft.com/office/drawing/2014/main" id="{EC335F66-C54D-4317-8826-09C2AE8FCC64}"/>
            </a:ext>
          </a:extLst>
        </xdr:cNvPr>
        <xdr:cNvSpPr txBox="1"/>
      </xdr:nvSpPr>
      <xdr:spPr>
        <a:xfrm>
          <a:off x="14370050" y="9998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141901</xdr:rowOff>
    </xdr:from>
    <xdr:to>
      <xdr:col>73</xdr:col>
      <xdr:colOff>44450</xdr:colOff>
      <xdr:row>61</xdr:row>
      <xdr:rowOff>72051</xdr:rowOff>
    </xdr:to>
    <xdr:sp macro="" textlink="">
      <xdr:nvSpPr>
        <xdr:cNvPr id="344" name="楕円 343">
          <a:extLst>
            <a:ext uri="{FF2B5EF4-FFF2-40B4-BE49-F238E27FC236}">
              <a16:creationId xmlns:a16="http://schemas.microsoft.com/office/drawing/2014/main" id="{65304C30-612D-4CC2-BAB8-F8E9BD541744}"/>
            </a:ext>
          </a:extLst>
        </xdr:cNvPr>
        <xdr:cNvSpPr/>
      </xdr:nvSpPr>
      <xdr:spPr>
        <a:xfrm>
          <a:off x="13868400" y="10200301"/>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82228</xdr:rowOff>
    </xdr:from>
    <xdr:ext cx="762000" cy="259045"/>
    <xdr:sp macro="" textlink="">
      <xdr:nvSpPr>
        <xdr:cNvPr id="345" name="テキスト ボックス 344">
          <a:extLst>
            <a:ext uri="{FF2B5EF4-FFF2-40B4-BE49-F238E27FC236}">
              <a16:creationId xmlns:a16="http://schemas.microsoft.com/office/drawing/2014/main" id="{BA99D81E-CB37-41FF-922C-0C93B43C4A41}"/>
            </a:ext>
          </a:extLst>
        </xdr:cNvPr>
        <xdr:cNvSpPr txBox="1"/>
      </xdr:nvSpPr>
      <xdr:spPr>
        <a:xfrm>
          <a:off x="13557250" y="9972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144314</xdr:rowOff>
    </xdr:from>
    <xdr:to>
      <xdr:col>68</xdr:col>
      <xdr:colOff>203200</xdr:colOff>
      <xdr:row>61</xdr:row>
      <xdr:rowOff>74464</xdr:rowOff>
    </xdr:to>
    <xdr:sp macro="" textlink="">
      <xdr:nvSpPr>
        <xdr:cNvPr id="346" name="楕円 345">
          <a:extLst>
            <a:ext uri="{FF2B5EF4-FFF2-40B4-BE49-F238E27FC236}">
              <a16:creationId xmlns:a16="http://schemas.microsoft.com/office/drawing/2014/main" id="{AD4212DB-887C-42BC-8628-67492894D1EA}"/>
            </a:ext>
          </a:extLst>
        </xdr:cNvPr>
        <xdr:cNvSpPr/>
      </xdr:nvSpPr>
      <xdr:spPr>
        <a:xfrm>
          <a:off x="13055600" y="10202714"/>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84641</xdr:rowOff>
    </xdr:from>
    <xdr:ext cx="762000" cy="259045"/>
    <xdr:sp macro="" textlink="">
      <xdr:nvSpPr>
        <xdr:cNvPr id="347" name="テキスト ボックス 346">
          <a:extLst>
            <a:ext uri="{FF2B5EF4-FFF2-40B4-BE49-F238E27FC236}">
              <a16:creationId xmlns:a16="http://schemas.microsoft.com/office/drawing/2014/main" id="{61EE5FBD-FC55-4692-BDC0-9DC4B7A0DEAE}"/>
            </a:ext>
          </a:extLst>
        </xdr:cNvPr>
        <xdr:cNvSpPr txBox="1"/>
      </xdr:nvSpPr>
      <xdr:spPr>
        <a:xfrm>
          <a:off x="12763500" y="9975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126619</xdr:rowOff>
    </xdr:from>
    <xdr:to>
      <xdr:col>64</xdr:col>
      <xdr:colOff>152400</xdr:colOff>
      <xdr:row>61</xdr:row>
      <xdr:rowOff>56769</xdr:rowOff>
    </xdr:to>
    <xdr:sp macro="" textlink="">
      <xdr:nvSpPr>
        <xdr:cNvPr id="348" name="楕円 347">
          <a:extLst>
            <a:ext uri="{FF2B5EF4-FFF2-40B4-BE49-F238E27FC236}">
              <a16:creationId xmlns:a16="http://schemas.microsoft.com/office/drawing/2014/main" id="{0BFD6F8F-E090-4D12-9E01-B141842106FC}"/>
            </a:ext>
          </a:extLst>
        </xdr:cNvPr>
        <xdr:cNvSpPr/>
      </xdr:nvSpPr>
      <xdr:spPr>
        <a:xfrm>
          <a:off x="12242800" y="1018501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66946</xdr:rowOff>
    </xdr:from>
    <xdr:ext cx="762000" cy="259045"/>
    <xdr:sp macro="" textlink="">
      <xdr:nvSpPr>
        <xdr:cNvPr id="349" name="テキスト ボックス 348">
          <a:extLst>
            <a:ext uri="{FF2B5EF4-FFF2-40B4-BE49-F238E27FC236}">
              <a16:creationId xmlns:a16="http://schemas.microsoft.com/office/drawing/2014/main" id="{6B651FC4-C60A-452C-985E-247DDB21B9FB}"/>
            </a:ext>
          </a:extLst>
        </xdr:cNvPr>
        <xdr:cNvSpPr txBox="1"/>
      </xdr:nvSpPr>
      <xdr:spPr>
        <a:xfrm>
          <a:off x="11950700" y="9957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a:extLst>
            <a:ext uri="{FF2B5EF4-FFF2-40B4-BE49-F238E27FC236}">
              <a16:creationId xmlns:a16="http://schemas.microsoft.com/office/drawing/2014/main" id="{1932C825-0A43-4443-B5B3-F341EE1C84DB}"/>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a:extLst>
            <a:ext uri="{FF2B5EF4-FFF2-40B4-BE49-F238E27FC236}">
              <a16:creationId xmlns:a16="http://schemas.microsoft.com/office/drawing/2014/main" id="{A44D81F0-FF13-43FE-BD6D-57F1DA93B1D0}"/>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a:extLst>
            <a:ext uri="{FF2B5EF4-FFF2-40B4-BE49-F238E27FC236}">
              <a16:creationId xmlns:a16="http://schemas.microsoft.com/office/drawing/2014/main" id="{CF80623C-3D30-46B5-8CA0-2531FA4910EF}"/>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a:extLst>
            <a:ext uri="{FF2B5EF4-FFF2-40B4-BE49-F238E27FC236}">
              <a16:creationId xmlns:a16="http://schemas.microsoft.com/office/drawing/2014/main" id="{6563DEB2-6577-4D84-8A83-E962BF418206}"/>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a:extLst>
            <a:ext uri="{FF2B5EF4-FFF2-40B4-BE49-F238E27FC236}">
              <a16:creationId xmlns:a16="http://schemas.microsoft.com/office/drawing/2014/main" id="{1F4FFEE1-7468-4C7D-8F8C-2971DADD791D}"/>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a:extLst>
            <a:ext uri="{FF2B5EF4-FFF2-40B4-BE49-F238E27FC236}">
              <a16:creationId xmlns:a16="http://schemas.microsoft.com/office/drawing/2014/main" id="{F1A82D72-F9B8-4CE1-A4A2-9A97509DBA4E}"/>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a:extLst>
            <a:ext uri="{FF2B5EF4-FFF2-40B4-BE49-F238E27FC236}">
              <a16:creationId xmlns:a16="http://schemas.microsoft.com/office/drawing/2014/main" id="{8DFB5351-325C-4440-B2E5-90548EDB82DB}"/>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a:extLst>
            <a:ext uri="{FF2B5EF4-FFF2-40B4-BE49-F238E27FC236}">
              <a16:creationId xmlns:a16="http://schemas.microsoft.com/office/drawing/2014/main" id="{2C9634E7-A5B1-460E-B05F-B3E86C7132AE}"/>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a:extLst>
            <a:ext uri="{FF2B5EF4-FFF2-40B4-BE49-F238E27FC236}">
              <a16:creationId xmlns:a16="http://schemas.microsoft.com/office/drawing/2014/main" id="{6742F2E8-D54C-41C8-85A2-2B2374E34F91}"/>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a:extLst>
            <a:ext uri="{FF2B5EF4-FFF2-40B4-BE49-F238E27FC236}">
              <a16:creationId xmlns:a16="http://schemas.microsoft.com/office/drawing/2014/main" id="{560BAA09-C94F-4D8D-A705-6E9C0BDC1DEC}"/>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a:extLst>
            <a:ext uri="{FF2B5EF4-FFF2-40B4-BE49-F238E27FC236}">
              <a16:creationId xmlns:a16="http://schemas.microsoft.com/office/drawing/2014/main" id="{C76B00D0-2EF1-4238-A91F-244AFDE9DD32}"/>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a:extLst>
            <a:ext uri="{FF2B5EF4-FFF2-40B4-BE49-F238E27FC236}">
              <a16:creationId xmlns:a16="http://schemas.microsoft.com/office/drawing/2014/main" id="{6D04AEAB-6F7A-485E-885A-475E2B2C4BF3}"/>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a:extLst>
            <a:ext uri="{FF2B5EF4-FFF2-40B4-BE49-F238E27FC236}">
              <a16:creationId xmlns:a16="http://schemas.microsoft.com/office/drawing/2014/main" id="{6387376D-2F53-4E2C-9215-0B56D000187F}"/>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類似団体平均を下回り、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％減少の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普通交付税、標準税収入額等の増加、公営企業に要する経費の財源とする地方債の償還の財源に充てたと認められる繰入金の減少により、単年の実質公債費比率が減少し、３カ年平均の数値は減少となった。今後において、公共施設の長寿命化や大規模な修繕が予想されることから、地方債の借入については、交付税措置率の高い有利な地方債を活用していくことを原則とし、借入額についても元金償還額以内に抑える方針で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3" name="テキスト ボックス 362">
          <a:extLst>
            <a:ext uri="{FF2B5EF4-FFF2-40B4-BE49-F238E27FC236}">
              <a16:creationId xmlns:a16="http://schemas.microsoft.com/office/drawing/2014/main" id="{AAC1D0B9-7A00-43D5-B70C-4BE5AF1F5F5B}"/>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a:extLst>
            <a:ext uri="{FF2B5EF4-FFF2-40B4-BE49-F238E27FC236}">
              <a16:creationId xmlns:a16="http://schemas.microsoft.com/office/drawing/2014/main" id="{D665000E-4E22-43D0-A175-15EB6DBF63EE}"/>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a:extLst>
            <a:ext uri="{FF2B5EF4-FFF2-40B4-BE49-F238E27FC236}">
              <a16:creationId xmlns:a16="http://schemas.microsoft.com/office/drawing/2014/main" id="{312DCDC7-C7E2-41E5-92F7-36C82AECE64A}"/>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6" name="直線コネクタ 365">
          <a:extLst>
            <a:ext uri="{FF2B5EF4-FFF2-40B4-BE49-F238E27FC236}">
              <a16:creationId xmlns:a16="http://schemas.microsoft.com/office/drawing/2014/main" id="{DFE7ECF0-49AA-4D3E-80EB-4B0068CAB6EB}"/>
            </a:ext>
          </a:extLst>
        </xdr:cNvPr>
        <xdr:cNvCxnSpPr/>
      </xdr:nvCxnSpPr>
      <xdr:spPr>
        <a:xfrm>
          <a:off x="11664950" y="75412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7" name="テキスト ボックス 366">
          <a:extLst>
            <a:ext uri="{FF2B5EF4-FFF2-40B4-BE49-F238E27FC236}">
              <a16:creationId xmlns:a16="http://schemas.microsoft.com/office/drawing/2014/main" id="{8951C062-75ED-4BB4-A108-29C8DB1A7E68}"/>
            </a:ext>
          </a:extLst>
        </xdr:cNvPr>
        <xdr:cNvSpPr txBox="1"/>
      </xdr:nvSpPr>
      <xdr:spPr>
        <a:xfrm>
          <a:off x="10979150" y="739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8" name="直線コネクタ 367">
          <a:extLst>
            <a:ext uri="{FF2B5EF4-FFF2-40B4-BE49-F238E27FC236}">
              <a16:creationId xmlns:a16="http://schemas.microsoft.com/office/drawing/2014/main" id="{C91CD780-C629-443F-885E-26C957B155BD}"/>
            </a:ext>
          </a:extLst>
        </xdr:cNvPr>
        <xdr:cNvCxnSpPr/>
      </xdr:nvCxnSpPr>
      <xdr:spPr>
        <a:xfrm>
          <a:off x="11664950" y="70662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9" name="テキスト ボックス 368">
          <a:extLst>
            <a:ext uri="{FF2B5EF4-FFF2-40B4-BE49-F238E27FC236}">
              <a16:creationId xmlns:a16="http://schemas.microsoft.com/office/drawing/2014/main" id="{BED50457-AB99-4CF1-8AE2-DA7E4E8231A2}"/>
            </a:ext>
          </a:extLst>
        </xdr:cNvPr>
        <xdr:cNvSpPr txBox="1"/>
      </xdr:nvSpPr>
      <xdr:spPr>
        <a:xfrm>
          <a:off x="10979150" y="6927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0" name="直線コネクタ 369">
          <a:extLst>
            <a:ext uri="{FF2B5EF4-FFF2-40B4-BE49-F238E27FC236}">
              <a16:creationId xmlns:a16="http://schemas.microsoft.com/office/drawing/2014/main" id="{00CAD98C-4318-4292-9EF8-F8CD07506B57}"/>
            </a:ext>
          </a:extLst>
        </xdr:cNvPr>
        <xdr:cNvCxnSpPr/>
      </xdr:nvCxnSpPr>
      <xdr:spPr>
        <a:xfrm>
          <a:off x="11664950" y="65951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1" name="テキスト ボックス 370">
          <a:extLst>
            <a:ext uri="{FF2B5EF4-FFF2-40B4-BE49-F238E27FC236}">
              <a16:creationId xmlns:a16="http://schemas.microsoft.com/office/drawing/2014/main" id="{0671E289-A129-4D0D-9C8C-3084F990B24A}"/>
            </a:ext>
          </a:extLst>
        </xdr:cNvPr>
        <xdr:cNvSpPr txBox="1"/>
      </xdr:nvSpPr>
      <xdr:spPr>
        <a:xfrm>
          <a:off x="1097915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2" name="直線コネクタ 371">
          <a:extLst>
            <a:ext uri="{FF2B5EF4-FFF2-40B4-BE49-F238E27FC236}">
              <a16:creationId xmlns:a16="http://schemas.microsoft.com/office/drawing/2014/main" id="{97C0396A-6BE1-4AED-98E7-21FC47A7B105}"/>
            </a:ext>
          </a:extLst>
        </xdr:cNvPr>
        <xdr:cNvCxnSpPr/>
      </xdr:nvCxnSpPr>
      <xdr:spPr>
        <a:xfrm>
          <a:off x="11664950" y="61239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3" name="テキスト ボックス 372">
          <a:extLst>
            <a:ext uri="{FF2B5EF4-FFF2-40B4-BE49-F238E27FC236}">
              <a16:creationId xmlns:a16="http://schemas.microsoft.com/office/drawing/2014/main" id="{2136EFED-9CD5-4864-9FB8-88B3A00D528F}"/>
            </a:ext>
          </a:extLst>
        </xdr:cNvPr>
        <xdr:cNvSpPr txBox="1"/>
      </xdr:nvSpPr>
      <xdr:spPr>
        <a:xfrm>
          <a:off x="10979150" y="5985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98A831E-892C-4131-802B-D1D01CA4A76E}"/>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7595BCE3-FE54-4C53-952C-9FD6DCDB7C58}"/>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21336</xdr:rowOff>
    </xdr:from>
    <xdr:to>
      <xdr:col>81</xdr:col>
      <xdr:colOff>44450</xdr:colOff>
      <xdr:row>45</xdr:row>
      <xdr:rowOff>3302</xdr:rowOff>
    </xdr:to>
    <xdr:cxnSp macro="">
      <xdr:nvCxnSpPr>
        <xdr:cNvPr id="376" name="直線コネクタ 375">
          <a:extLst>
            <a:ext uri="{FF2B5EF4-FFF2-40B4-BE49-F238E27FC236}">
              <a16:creationId xmlns:a16="http://schemas.microsoft.com/office/drawing/2014/main" id="{BD9BC53D-0E5A-4A6A-A58F-B882914C40F7}"/>
            </a:ext>
          </a:extLst>
        </xdr:cNvPr>
        <xdr:cNvCxnSpPr/>
      </xdr:nvCxnSpPr>
      <xdr:spPr>
        <a:xfrm flipV="1">
          <a:off x="15474950" y="6056376"/>
          <a:ext cx="0" cy="14907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146829</xdr:rowOff>
    </xdr:from>
    <xdr:ext cx="762000" cy="259045"/>
    <xdr:sp macro="" textlink="">
      <xdr:nvSpPr>
        <xdr:cNvPr id="377" name="公債費負担の状況最小値テキスト">
          <a:extLst>
            <a:ext uri="{FF2B5EF4-FFF2-40B4-BE49-F238E27FC236}">
              <a16:creationId xmlns:a16="http://schemas.microsoft.com/office/drawing/2014/main" id="{BB312DCC-65B1-4AED-9188-79439CC83831}"/>
            </a:ext>
          </a:extLst>
        </xdr:cNvPr>
        <xdr:cNvSpPr txBox="1"/>
      </xdr:nvSpPr>
      <xdr:spPr>
        <a:xfrm>
          <a:off x="15563850" y="7522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3302</xdr:rowOff>
    </xdr:from>
    <xdr:to>
      <xdr:col>81</xdr:col>
      <xdr:colOff>133350</xdr:colOff>
      <xdr:row>45</xdr:row>
      <xdr:rowOff>3302</xdr:rowOff>
    </xdr:to>
    <xdr:cxnSp macro="">
      <xdr:nvCxnSpPr>
        <xdr:cNvPr id="378" name="直線コネクタ 377">
          <a:extLst>
            <a:ext uri="{FF2B5EF4-FFF2-40B4-BE49-F238E27FC236}">
              <a16:creationId xmlns:a16="http://schemas.microsoft.com/office/drawing/2014/main" id="{CD567E77-3228-4432-BFC0-138701FF9B85}"/>
            </a:ext>
          </a:extLst>
        </xdr:cNvPr>
        <xdr:cNvCxnSpPr/>
      </xdr:nvCxnSpPr>
      <xdr:spPr>
        <a:xfrm>
          <a:off x="15405100" y="754710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107713</xdr:rowOff>
    </xdr:from>
    <xdr:ext cx="762000" cy="259045"/>
    <xdr:sp macro="" textlink="">
      <xdr:nvSpPr>
        <xdr:cNvPr id="379" name="公債費負担の状況最大値テキスト">
          <a:extLst>
            <a:ext uri="{FF2B5EF4-FFF2-40B4-BE49-F238E27FC236}">
              <a16:creationId xmlns:a16="http://schemas.microsoft.com/office/drawing/2014/main" id="{F3745BDD-B556-485F-83E8-8C66E7FE405F}"/>
            </a:ext>
          </a:extLst>
        </xdr:cNvPr>
        <xdr:cNvSpPr txBox="1"/>
      </xdr:nvSpPr>
      <xdr:spPr>
        <a:xfrm>
          <a:off x="15563850" y="5807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21336</xdr:rowOff>
    </xdr:from>
    <xdr:to>
      <xdr:col>81</xdr:col>
      <xdr:colOff>133350</xdr:colOff>
      <xdr:row>36</xdr:row>
      <xdr:rowOff>21336</xdr:rowOff>
    </xdr:to>
    <xdr:cxnSp macro="">
      <xdr:nvCxnSpPr>
        <xdr:cNvPr id="380" name="直線コネクタ 379">
          <a:extLst>
            <a:ext uri="{FF2B5EF4-FFF2-40B4-BE49-F238E27FC236}">
              <a16:creationId xmlns:a16="http://schemas.microsoft.com/office/drawing/2014/main" id="{1C5541D8-6833-4A67-83FF-A9B67924353B}"/>
            </a:ext>
          </a:extLst>
        </xdr:cNvPr>
        <xdr:cNvCxnSpPr/>
      </xdr:nvCxnSpPr>
      <xdr:spPr>
        <a:xfrm>
          <a:off x="15405100" y="605637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20828</xdr:rowOff>
    </xdr:from>
    <xdr:to>
      <xdr:col>81</xdr:col>
      <xdr:colOff>44450</xdr:colOff>
      <xdr:row>40</xdr:row>
      <xdr:rowOff>69088</xdr:rowOff>
    </xdr:to>
    <xdr:cxnSp macro="">
      <xdr:nvCxnSpPr>
        <xdr:cNvPr id="381" name="直線コネクタ 380">
          <a:extLst>
            <a:ext uri="{FF2B5EF4-FFF2-40B4-BE49-F238E27FC236}">
              <a16:creationId xmlns:a16="http://schemas.microsoft.com/office/drawing/2014/main" id="{EA39F6F2-DAFF-476E-B674-290F02166E62}"/>
            </a:ext>
          </a:extLst>
        </xdr:cNvPr>
        <xdr:cNvCxnSpPr/>
      </xdr:nvCxnSpPr>
      <xdr:spPr>
        <a:xfrm flipV="1">
          <a:off x="14712950" y="6726428"/>
          <a:ext cx="762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106189</xdr:rowOff>
    </xdr:from>
    <xdr:ext cx="762000" cy="259045"/>
    <xdr:sp macro="" textlink="">
      <xdr:nvSpPr>
        <xdr:cNvPr id="382" name="公債費負担の状況平均値テキスト">
          <a:extLst>
            <a:ext uri="{FF2B5EF4-FFF2-40B4-BE49-F238E27FC236}">
              <a16:creationId xmlns:a16="http://schemas.microsoft.com/office/drawing/2014/main" id="{112CCC22-CF50-4FBF-A509-768614ECF46A}"/>
            </a:ext>
          </a:extLst>
        </xdr:cNvPr>
        <xdr:cNvSpPr txBox="1"/>
      </xdr:nvSpPr>
      <xdr:spPr>
        <a:xfrm>
          <a:off x="15563850" y="68117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134112</xdr:rowOff>
    </xdr:from>
    <xdr:to>
      <xdr:col>81</xdr:col>
      <xdr:colOff>95250</xdr:colOff>
      <xdr:row>41</xdr:row>
      <xdr:rowOff>64262</xdr:rowOff>
    </xdr:to>
    <xdr:sp macro="" textlink="">
      <xdr:nvSpPr>
        <xdr:cNvPr id="383" name="フローチャート: 判断 382">
          <a:extLst>
            <a:ext uri="{FF2B5EF4-FFF2-40B4-BE49-F238E27FC236}">
              <a16:creationId xmlns:a16="http://schemas.microsoft.com/office/drawing/2014/main" id="{4251BFA1-8FC3-452D-87D1-28DF68BEBC08}"/>
            </a:ext>
          </a:extLst>
        </xdr:cNvPr>
        <xdr:cNvSpPr/>
      </xdr:nvSpPr>
      <xdr:spPr>
        <a:xfrm>
          <a:off x="15427960" y="683971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69088</xdr:rowOff>
    </xdr:from>
    <xdr:to>
      <xdr:col>77</xdr:col>
      <xdr:colOff>44450</xdr:colOff>
      <xdr:row>40</xdr:row>
      <xdr:rowOff>69088</xdr:rowOff>
    </xdr:to>
    <xdr:cxnSp macro="">
      <xdr:nvCxnSpPr>
        <xdr:cNvPr id="384" name="直線コネクタ 383">
          <a:extLst>
            <a:ext uri="{FF2B5EF4-FFF2-40B4-BE49-F238E27FC236}">
              <a16:creationId xmlns:a16="http://schemas.microsoft.com/office/drawing/2014/main" id="{8E1F068A-F1D4-4BD9-8182-E1BD958F1747}"/>
            </a:ext>
          </a:extLst>
        </xdr:cNvPr>
        <xdr:cNvCxnSpPr/>
      </xdr:nvCxnSpPr>
      <xdr:spPr>
        <a:xfrm>
          <a:off x="13903960" y="6774688"/>
          <a:ext cx="8089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153416</xdr:rowOff>
    </xdr:from>
    <xdr:to>
      <xdr:col>77</xdr:col>
      <xdr:colOff>95250</xdr:colOff>
      <xdr:row>41</xdr:row>
      <xdr:rowOff>83566</xdr:rowOff>
    </xdr:to>
    <xdr:sp macro="" textlink="">
      <xdr:nvSpPr>
        <xdr:cNvPr id="385" name="フローチャート: 判断 384">
          <a:extLst>
            <a:ext uri="{FF2B5EF4-FFF2-40B4-BE49-F238E27FC236}">
              <a16:creationId xmlns:a16="http://schemas.microsoft.com/office/drawing/2014/main" id="{27A587ED-8BDF-4608-924A-05C78DEA2956}"/>
            </a:ext>
          </a:extLst>
        </xdr:cNvPr>
        <xdr:cNvSpPr/>
      </xdr:nvSpPr>
      <xdr:spPr>
        <a:xfrm>
          <a:off x="14665960" y="685901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68343</xdr:rowOff>
    </xdr:from>
    <xdr:ext cx="736600" cy="259045"/>
    <xdr:sp macro="" textlink="">
      <xdr:nvSpPr>
        <xdr:cNvPr id="386" name="テキスト ボックス 385">
          <a:extLst>
            <a:ext uri="{FF2B5EF4-FFF2-40B4-BE49-F238E27FC236}">
              <a16:creationId xmlns:a16="http://schemas.microsoft.com/office/drawing/2014/main" id="{F830B639-7D10-4D83-B454-4646C5F5A9E7}"/>
            </a:ext>
          </a:extLst>
        </xdr:cNvPr>
        <xdr:cNvSpPr txBox="1"/>
      </xdr:nvSpPr>
      <xdr:spPr>
        <a:xfrm>
          <a:off x="14370050" y="69415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49784</xdr:rowOff>
    </xdr:from>
    <xdr:to>
      <xdr:col>72</xdr:col>
      <xdr:colOff>203200</xdr:colOff>
      <xdr:row>40</xdr:row>
      <xdr:rowOff>69088</xdr:rowOff>
    </xdr:to>
    <xdr:cxnSp macro="">
      <xdr:nvCxnSpPr>
        <xdr:cNvPr id="387" name="直線コネクタ 386">
          <a:extLst>
            <a:ext uri="{FF2B5EF4-FFF2-40B4-BE49-F238E27FC236}">
              <a16:creationId xmlns:a16="http://schemas.microsoft.com/office/drawing/2014/main" id="{1F41C149-BD43-402B-997E-A08529588BC4}"/>
            </a:ext>
          </a:extLst>
        </xdr:cNvPr>
        <xdr:cNvCxnSpPr/>
      </xdr:nvCxnSpPr>
      <xdr:spPr>
        <a:xfrm>
          <a:off x="13106400" y="6755384"/>
          <a:ext cx="79756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30226</xdr:rowOff>
    </xdr:from>
    <xdr:to>
      <xdr:col>73</xdr:col>
      <xdr:colOff>44450</xdr:colOff>
      <xdr:row>41</xdr:row>
      <xdr:rowOff>131826</xdr:rowOff>
    </xdr:to>
    <xdr:sp macro="" textlink="">
      <xdr:nvSpPr>
        <xdr:cNvPr id="388" name="フローチャート: 判断 387">
          <a:extLst>
            <a:ext uri="{FF2B5EF4-FFF2-40B4-BE49-F238E27FC236}">
              <a16:creationId xmlns:a16="http://schemas.microsoft.com/office/drawing/2014/main" id="{5062FF8A-552E-46D2-AF44-184F01B7F775}"/>
            </a:ext>
          </a:extLst>
        </xdr:cNvPr>
        <xdr:cNvSpPr/>
      </xdr:nvSpPr>
      <xdr:spPr>
        <a:xfrm>
          <a:off x="13868400" y="690346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116603</xdr:rowOff>
    </xdr:from>
    <xdr:ext cx="762000" cy="259045"/>
    <xdr:sp macro="" textlink="">
      <xdr:nvSpPr>
        <xdr:cNvPr id="389" name="テキスト ボックス 388">
          <a:extLst>
            <a:ext uri="{FF2B5EF4-FFF2-40B4-BE49-F238E27FC236}">
              <a16:creationId xmlns:a16="http://schemas.microsoft.com/office/drawing/2014/main" id="{2690756B-6F83-49D6-BB71-99B9D7A0F8A5}"/>
            </a:ext>
          </a:extLst>
        </xdr:cNvPr>
        <xdr:cNvSpPr txBox="1"/>
      </xdr:nvSpPr>
      <xdr:spPr>
        <a:xfrm>
          <a:off x="13557250" y="6989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1524</xdr:rowOff>
    </xdr:from>
    <xdr:to>
      <xdr:col>68</xdr:col>
      <xdr:colOff>152400</xdr:colOff>
      <xdr:row>40</xdr:row>
      <xdr:rowOff>49784</xdr:rowOff>
    </xdr:to>
    <xdr:cxnSp macro="">
      <xdr:nvCxnSpPr>
        <xdr:cNvPr id="390" name="直線コネクタ 389">
          <a:extLst>
            <a:ext uri="{FF2B5EF4-FFF2-40B4-BE49-F238E27FC236}">
              <a16:creationId xmlns:a16="http://schemas.microsoft.com/office/drawing/2014/main" id="{1FD21593-31C3-4423-A86B-D8C138A90961}"/>
            </a:ext>
          </a:extLst>
        </xdr:cNvPr>
        <xdr:cNvCxnSpPr/>
      </xdr:nvCxnSpPr>
      <xdr:spPr>
        <a:xfrm>
          <a:off x="12293600" y="6707124"/>
          <a:ext cx="8128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30226</xdr:rowOff>
    </xdr:from>
    <xdr:to>
      <xdr:col>68</xdr:col>
      <xdr:colOff>203200</xdr:colOff>
      <xdr:row>41</xdr:row>
      <xdr:rowOff>131826</xdr:rowOff>
    </xdr:to>
    <xdr:sp macro="" textlink="">
      <xdr:nvSpPr>
        <xdr:cNvPr id="391" name="フローチャート: 判断 390">
          <a:extLst>
            <a:ext uri="{FF2B5EF4-FFF2-40B4-BE49-F238E27FC236}">
              <a16:creationId xmlns:a16="http://schemas.microsoft.com/office/drawing/2014/main" id="{756C20D0-588F-4DF5-B9A4-028556AC3D0A}"/>
            </a:ext>
          </a:extLst>
        </xdr:cNvPr>
        <xdr:cNvSpPr/>
      </xdr:nvSpPr>
      <xdr:spPr>
        <a:xfrm>
          <a:off x="13055600" y="6903466"/>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116603</xdr:rowOff>
    </xdr:from>
    <xdr:ext cx="762000" cy="259045"/>
    <xdr:sp macro="" textlink="">
      <xdr:nvSpPr>
        <xdr:cNvPr id="392" name="テキスト ボックス 391">
          <a:extLst>
            <a:ext uri="{FF2B5EF4-FFF2-40B4-BE49-F238E27FC236}">
              <a16:creationId xmlns:a16="http://schemas.microsoft.com/office/drawing/2014/main" id="{F0157CD6-A8EB-476C-BC06-C8256D2862A7}"/>
            </a:ext>
          </a:extLst>
        </xdr:cNvPr>
        <xdr:cNvSpPr txBox="1"/>
      </xdr:nvSpPr>
      <xdr:spPr>
        <a:xfrm>
          <a:off x="12763500" y="6989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10922</xdr:rowOff>
    </xdr:from>
    <xdr:to>
      <xdr:col>64</xdr:col>
      <xdr:colOff>152400</xdr:colOff>
      <xdr:row>41</xdr:row>
      <xdr:rowOff>112522</xdr:rowOff>
    </xdr:to>
    <xdr:sp macro="" textlink="">
      <xdr:nvSpPr>
        <xdr:cNvPr id="393" name="フローチャート: 判断 392">
          <a:extLst>
            <a:ext uri="{FF2B5EF4-FFF2-40B4-BE49-F238E27FC236}">
              <a16:creationId xmlns:a16="http://schemas.microsoft.com/office/drawing/2014/main" id="{7A754B59-05EC-4B9C-B964-262A5FAC282A}"/>
            </a:ext>
          </a:extLst>
        </xdr:cNvPr>
        <xdr:cNvSpPr/>
      </xdr:nvSpPr>
      <xdr:spPr>
        <a:xfrm>
          <a:off x="12242800" y="6884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97299</xdr:rowOff>
    </xdr:from>
    <xdr:ext cx="762000" cy="259045"/>
    <xdr:sp macro="" textlink="">
      <xdr:nvSpPr>
        <xdr:cNvPr id="394" name="テキスト ボックス 393">
          <a:extLst>
            <a:ext uri="{FF2B5EF4-FFF2-40B4-BE49-F238E27FC236}">
              <a16:creationId xmlns:a16="http://schemas.microsoft.com/office/drawing/2014/main" id="{9E0E9378-5A97-4C0B-B718-449063298B57}"/>
            </a:ext>
          </a:extLst>
        </xdr:cNvPr>
        <xdr:cNvSpPr txBox="1"/>
      </xdr:nvSpPr>
      <xdr:spPr>
        <a:xfrm>
          <a:off x="11950700" y="697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4EBDCFAA-226C-433F-A094-C42E5AF190AA}"/>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FA236820-4D6B-4885-8930-B53AFC2DFF29}"/>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805B2417-0C4D-4135-99B5-E6339D96F034}"/>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380BE32B-0DF7-49F7-9A13-2D2C3DA3BCB3}"/>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CCDC365B-F83E-4E32-955C-2D5758B31A46}"/>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141478</xdr:rowOff>
    </xdr:from>
    <xdr:to>
      <xdr:col>81</xdr:col>
      <xdr:colOff>95250</xdr:colOff>
      <xdr:row>40</xdr:row>
      <xdr:rowOff>71628</xdr:rowOff>
    </xdr:to>
    <xdr:sp macro="" textlink="">
      <xdr:nvSpPr>
        <xdr:cNvPr id="400" name="楕円 399">
          <a:extLst>
            <a:ext uri="{FF2B5EF4-FFF2-40B4-BE49-F238E27FC236}">
              <a16:creationId xmlns:a16="http://schemas.microsoft.com/office/drawing/2014/main" id="{9D91A0B3-269B-4F26-AB34-86D44FA31ECA}"/>
            </a:ext>
          </a:extLst>
        </xdr:cNvPr>
        <xdr:cNvSpPr/>
      </xdr:nvSpPr>
      <xdr:spPr>
        <a:xfrm>
          <a:off x="15427960" y="667943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158005</xdr:rowOff>
    </xdr:from>
    <xdr:ext cx="762000" cy="259045"/>
    <xdr:sp macro="" textlink="">
      <xdr:nvSpPr>
        <xdr:cNvPr id="401" name="公債費負担の状況該当値テキスト">
          <a:extLst>
            <a:ext uri="{FF2B5EF4-FFF2-40B4-BE49-F238E27FC236}">
              <a16:creationId xmlns:a16="http://schemas.microsoft.com/office/drawing/2014/main" id="{28ADC2FD-9416-48AE-A21D-F0AE4DBB9D48}"/>
            </a:ext>
          </a:extLst>
        </xdr:cNvPr>
        <xdr:cNvSpPr txBox="1"/>
      </xdr:nvSpPr>
      <xdr:spPr>
        <a:xfrm>
          <a:off x="15563850" y="6528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18288</xdr:rowOff>
    </xdr:from>
    <xdr:to>
      <xdr:col>77</xdr:col>
      <xdr:colOff>95250</xdr:colOff>
      <xdr:row>40</xdr:row>
      <xdr:rowOff>119888</xdr:rowOff>
    </xdr:to>
    <xdr:sp macro="" textlink="">
      <xdr:nvSpPr>
        <xdr:cNvPr id="402" name="楕円 401">
          <a:extLst>
            <a:ext uri="{FF2B5EF4-FFF2-40B4-BE49-F238E27FC236}">
              <a16:creationId xmlns:a16="http://schemas.microsoft.com/office/drawing/2014/main" id="{66CF6723-BBD5-462D-924F-F83A035A6517}"/>
            </a:ext>
          </a:extLst>
        </xdr:cNvPr>
        <xdr:cNvSpPr/>
      </xdr:nvSpPr>
      <xdr:spPr>
        <a:xfrm>
          <a:off x="14665960" y="6723888"/>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130065</xdr:rowOff>
    </xdr:from>
    <xdr:ext cx="736600" cy="259045"/>
    <xdr:sp macro="" textlink="">
      <xdr:nvSpPr>
        <xdr:cNvPr id="403" name="テキスト ボックス 402">
          <a:extLst>
            <a:ext uri="{FF2B5EF4-FFF2-40B4-BE49-F238E27FC236}">
              <a16:creationId xmlns:a16="http://schemas.microsoft.com/office/drawing/2014/main" id="{6CE5C861-1759-4DD9-A7D1-056C44EB0414}"/>
            </a:ext>
          </a:extLst>
        </xdr:cNvPr>
        <xdr:cNvSpPr txBox="1"/>
      </xdr:nvSpPr>
      <xdr:spPr>
        <a:xfrm>
          <a:off x="14370050" y="6500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18288</xdr:rowOff>
    </xdr:from>
    <xdr:to>
      <xdr:col>73</xdr:col>
      <xdr:colOff>44450</xdr:colOff>
      <xdr:row>40</xdr:row>
      <xdr:rowOff>119888</xdr:rowOff>
    </xdr:to>
    <xdr:sp macro="" textlink="">
      <xdr:nvSpPr>
        <xdr:cNvPr id="404" name="楕円 403">
          <a:extLst>
            <a:ext uri="{FF2B5EF4-FFF2-40B4-BE49-F238E27FC236}">
              <a16:creationId xmlns:a16="http://schemas.microsoft.com/office/drawing/2014/main" id="{68DA14EE-73ED-436C-A6AE-737A71A235CA}"/>
            </a:ext>
          </a:extLst>
        </xdr:cNvPr>
        <xdr:cNvSpPr/>
      </xdr:nvSpPr>
      <xdr:spPr>
        <a:xfrm>
          <a:off x="13868400" y="672388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130065</xdr:rowOff>
    </xdr:from>
    <xdr:ext cx="762000" cy="259045"/>
    <xdr:sp macro="" textlink="">
      <xdr:nvSpPr>
        <xdr:cNvPr id="405" name="テキスト ボックス 404">
          <a:extLst>
            <a:ext uri="{FF2B5EF4-FFF2-40B4-BE49-F238E27FC236}">
              <a16:creationId xmlns:a16="http://schemas.microsoft.com/office/drawing/2014/main" id="{48A27A62-5739-4E04-9EA7-B853C9EEBCE3}"/>
            </a:ext>
          </a:extLst>
        </xdr:cNvPr>
        <xdr:cNvSpPr txBox="1"/>
      </xdr:nvSpPr>
      <xdr:spPr>
        <a:xfrm>
          <a:off x="13557250" y="6500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170434</xdr:rowOff>
    </xdr:from>
    <xdr:to>
      <xdr:col>68</xdr:col>
      <xdr:colOff>203200</xdr:colOff>
      <xdr:row>40</xdr:row>
      <xdr:rowOff>100584</xdr:rowOff>
    </xdr:to>
    <xdr:sp macro="" textlink="">
      <xdr:nvSpPr>
        <xdr:cNvPr id="406" name="楕円 405">
          <a:extLst>
            <a:ext uri="{FF2B5EF4-FFF2-40B4-BE49-F238E27FC236}">
              <a16:creationId xmlns:a16="http://schemas.microsoft.com/office/drawing/2014/main" id="{F5722D14-9498-4EA1-B31B-0E6A0508D5A0}"/>
            </a:ext>
          </a:extLst>
        </xdr:cNvPr>
        <xdr:cNvSpPr/>
      </xdr:nvSpPr>
      <xdr:spPr>
        <a:xfrm>
          <a:off x="13055600" y="6708394"/>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110761</xdr:rowOff>
    </xdr:from>
    <xdr:ext cx="762000" cy="259045"/>
    <xdr:sp macro="" textlink="">
      <xdr:nvSpPr>
        <xdr:cNvPr id="407" name="テキスト ボックス 406">
          <a:extLst>
            <a:ext uri="{FF2B5EF4-FFF2-40B4-BE49-F238E27FC236}">
              <a16:creationId xmlns:a16="http://schemas.microsoft.com/office/drawing/2014/main" id="{FA74C054-6685-4C5E-98C0-61EF0B92498A}"/>
            </a:ext>
          </a:extLst>
        </xdr:cNvPr>
        <xdr:cNvSpPr txBox="1"/>
      </xdr:nvSpPr>
      <xdr:spPr>
        <a:xfrm>
          <a:off x="127635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122174</xdr:rowOff>
    </xdr:from>
    <xdr:to>
      <xdr:col>64</xdr:col>
      <xdr:colOff>152400</xdr:colOff>
      <xdr:row>40</xdr:row>
      <xdr:rowOff>52324</xdr:rowOff>
    </xdr:to>
    <xdr:sp macro="" textlink="">
      <xdr:nvSpPr>
        <xdr:cNvPr id="408" name="楕円 407">
          <a:extLst>
            <a:ext uri="{FF2B5EF4-FFF2-40B4-BE49-F238E27FC236}">
              <a16:creationId xmlns:a16="http://schemas.microsoft.com/office/drawing/2014/main" id="{AEA7815E-4CEA-4E91-9770-8000628E8BEC}"/>
            </a:ext>
          </a:extLst>
        </xdr:cNvPr>
        <xdr:cNvSpPr/>
      </xdr:nvSpPr>
      <xdr:spPr>
        <a:xfrm>
          <a:off x="12242800" y="66601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62501</xdr:rowOff>
    </xdr:from>
    <xdr:ext cx="762000" cy="259045"/>
    <xdr:sp macro="" textlink="">
      <xdr:nvSpPr>
        <xdr:cNvPr id="409" name="テキスト ボックス 408">
          <a:extLst>
            <a:ext uri="{FF2B5EF4-FFF2-40B4-BE49-F238E27FC236}">
              <a16:creationId xmlns:a16="http://schemas.microsoft.com/office/drawing/2014/main" id="{59728DEB-D3B5-4B76-BBD9-94810B6780B4}"/>
            </a:ext>
          </a:extLst>
        </xdr:cNvPr>
        <xdr:cNvSpPr txBox="1"/>
      </xdr:nvSpPr>
      <xdr:spPr>
        <a:xfrm>
          <a:off x="11950700" y="6432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8CB107B-1712-41F2-885E-01E80ABAAE9E}"/>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CF548936-9CBD-4C10-A2B1-05290470A745}"/>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CE97214C-768F-41BA-9168-934B1B9B11A9}"/>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1D8047C4-A55C-44BA-BE4C-0088FF581AE5}"/>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5EDC7295-D880-4FF7-9EDE-119D0E89501E}"/>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BF1CB74D-7E20-46BF-A93C-122DDF452C69}"/>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4A3E093C-CB3B-4929-907E-66653EB65D53}"/>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5250E4B4-F1B2-44B2-87C5-3524C02DFCB4}"/>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7892654-C5C6-4696-98AA-0EEFA7D1425D}"/>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AE3DCC1E-5F95-4CE9-9039-4A628E7FD380}"/>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14D234BA-18B5-4AD7-9129-9530672893D3}"/>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FA6DAC33-4C57-45B6-87D0-CDA5B5FCD5CF}"/>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433B8CD3-2A0A-41FD-B8D7-4795D7CD9682}"/>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３年前までは増加傾向であったが、ここ数年で数値の改善が続き、今回将来負担は発生しないという結果となった。普通交付税額の増加が、主な要因ではあるが、近年ふるさと納税による大幅な臨時的な収入があり、財政調整基金等への積立額が増加し、大幅な数値改善につながった。今後も、ふるさと納税に力を入れて取り組んでいくことから、臨時的な収入によっては、継続して将来負担の発生なしという結果が見込まれ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6F05B0DC-04C6-4815-B958-2FA39E7B7770}"/>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1DB9A229-4CB7-419D-8C5B-F8FA48B5848A}"/>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A0688886-2533-4A41-A43A-1A96CE72861A}"/>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FE8649EB-B482-44F1-A271-9551A5487FB8}"/>
            </a:ext>
          </a:extLst>
        </xdr:cNvPr>
        <xdr:cNvCxnSpPr/>
      </xdr:nvCxnSpPr>
      <xdr:spPr>
        <a:xfrm>
          <a:off x="11664950" y="38917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E1FA2BF4-31D9-4DE0-9F84-45C929F446FB}"/>
            </a:ext>
          </a:extLst>
        </xdr:cNvPr>
        <xdr:cNvSpPr txBox="1"/>
      </xdr:nvSpPr>
      <xdr:spPr>
        <a:xfrm>
          <a:off x="10979150" y="3753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ADFB941-EE66-441A-ACAC-B0298118D766}"/>
            </a:ext>
          </a:extLst>
        </xdr:cNvPr>
        <xdr:cNvCxnSpPr/>
      </xdr:nvCxnSpPr>
      <xdr:spPr>
        <a:xfrm>
          <a:off x="11664950" y="35009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662314E6-1127-45B6-8ECB-8EF71ACD4AF8}"/>
            </a:ext>
          </a:extLst>
        </xdr:cNvPr>
        <xdr:cNvSpPr txBox="1"/>
      </xdr:nvSpPr>
      <xdr:spPr>
        <a:xfrm>
          <a:off x="10979150" y="335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A907FB36-DFE4-40DF-828E-BB4FF8E6EB89}"/>
            </a:ext>
          </a:extLst>
        </xdr:cNvPr>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E0E18FC-BC2A-46EF-BE18-B48F2C80A4E9}"/>
            </a:ext>
          </a:extLst>
        </xdr:cNvPr>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7A92847D-D243-4A5E-9469-2D15CA342831}"/>
            </a:ext>
          </a:extLst>
        </xdr:cNvPr>
        <xdr:cNvCxnSpPr/>
      </xdr:nvCxnSpPr>
      <xdr:spPr>
        <a:xfrm>
          <a:off x="11664950" y="271187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B158D107-E9FE-4DB5-8A9F-BBA417589B05}"/>
            </a:ext>
          </a:extLst>
        </xdr:cNvPr>
        <xdr:cNvSpPr txBox="1"/>
      </xdr:nvSpPr>
      <xdr:spPr>
        <a:xfrm>
          <a:off x="10979150" y="2573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644874C-272C-4997-9FDB-DC66677ED0D8}"/>
            </a:ext>
          </a:extLst>
        </xdr:cNvPr>
        <xdr:cNvCxnSpPr/>
      </xdr:nvCxnSpPr>
      <xdr:spPr>
        <a:xfrm>
          <a:off x="11664950" y="23211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7B1E24C3-88AD-4D70-8FF5-B6D4A56F3E0A}"/>
            </a:ext>
          </a:extLst>
        </xdr:cNvPr>
        <xdr:cNvSpPr txBox="1"/>
      </xdr:nvSpPr>
      <xdr:spPr>
        <a:xfrm>
          <a:off x="10979150" y="2182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79236CAC-1674-411A-8553-31188270ACF5}"/>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65B66C5C-0461-4FED-96CD-E74E5BCA1FB0}"/>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62653</xdr:rowOff>
    </xdr:to>
    <xdr:cxnSp macro="">
      <xdr:nvCxnSpPr>
        <xdr:cNvPr id="438" name="直線コネクタ 437">
          <a:extLst>
            <a:ext uri="{FF2B5EF4-FFF2-40B4-BE49-F238E27FC236}">
              <a16:creationId xmlns:a16="http://schemas.microsoft.com/office/drawing/2014/main" id="{3EB373B0-33F9-4877-B3D8-7ED18D9DA58E}"/>
            </a:ext>
          </a:extLst>
        </xdr:cNvPr>
        <xdr:cNvCxnSpPr/>
      </xdr:nvCxnSpPr>
      <xdr:spPr>
        <a:xfrm flipV="1">
          <a:off x="15474950" y="2321137"/>
          <a:ext cx="0" cy="14295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34730</xdr:rowOff>
    </xdr:from>
    <xdr:ext cx="762000" cy="259045"/>
    <xdr:sp macro="" textlink="">
      <xdr:nvSpPr>
        <xdr:cNvPr id="439" name="将来負担の状況最小値テキスト">
          <a:extLst>
            <a:ext uri="{FF2B5EF4-FFF2-40B4-BE49-F238E27FC236}">
              <a16:creationId xmlns:a16="http://schemas.microsoft.com/office/drawing/2014/main" id="{B26C0418-20E1-4CDD-8A25-E2314AC32A9F}"/>
            </a:ext>
          </a:extLst>
        </xdr:cNvPr>
        <xdr:cNvSpPr txBox="1"/>
      </xdr:nvSpPr>
      <xdr:spPr>
        <a:xfrm>
          <a:off x="15563850" y="3722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62653</xdr:rowOff>
    </xdr:from>
    <xdr:to>
      <xdr:col>81</xdr:col>
      <xdr:colOff>133350</xdr:colOff>
      <xdr:row>22</xdr:row>
      <xdr:rowOff>62653</xdr:rowOff>
    </xdr:to>
    <xdr:cxnSp macro="">
      <xdr:nvCxnSpPr>
        <xdr:cNvPr id="440" name="直線コネクタ 439">
          <a:extLst>
            <a:ext uri="{FF2B5EF4-FFF2-40B4-BE49-F238E27FC236}">
              <a16:creationId xmlns:a16="http://schemas.microsoft.com/office/drawing/2014/main" id="{9EC541CA-7763-43B4-893D-491C550B5BF1}"/>
            </a:ext>
          </a:extLst>
        </xdr:cNvPr>
        <xdr:cNvCxnSpPr/>
      </xdr:nvCxnSpPr>
      <xdr:spPr>
        <a:xfrm>
          <a:off x="15405100" y="375073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1" name="将来負担の状況最大値テキスト">
          <a:extLst>
            <a:ext uri="{FF2B5EF4-FFF2-40B4-BE49-F238E27FC236}">
              <a16:creationId xmlns:a16="http://schemas.microsoft.com/office/drawing/2014/main" id="{97129808-6C5E-4212-9558-B8F109C30662}"/>
            </a:ext>
          </a:extLst>
        </xdr:cNvPr>
        <xdr:cNvSpPr txBox="1"/>
      </xdr:nvSpPr>
      <xdr:spPr>
        <a:xfrm>
          <a:off x="15563850" y="2017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CBF45C7C-9D81-4525-99B1-648B5D99F668}"/>
            </a:ext>
          </a:extLst>
        </xdr:cNvPr>
        <xdr:cNvCxnSpPr/>
      </xdr:nvCxnSpPr>
      <xdr:spPr>
        <a:xfrm>
          <a:off x="15405100" y="23211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15</xdr:row>
      <xdr:rowOff>77752</xdr:rowOff>
    </xdr:from>
    <xdr:to>
      <xdr:col>77</xdr:col>
      <xdr:colOff>44450</xdr:colOff>
      <xdr:row>16</xdr:row>
      <xdr:rowOff>126153</xdr:rowOff>
    </xdr:to>
    <xdr:cxnSp macro="">
      <xdr:nvCxnSpPr>
        <xdr:cNvPr id="443" name="直線コネクタ 442">
          <a:extLst>
            <a:ext uri="{FF2B5EF4-FFF2-40B4-BE49-F238E27FC236}">
              <a16:creationId xmlns:a16="http://schemas.microsoft.com/office/drawing/2014/main" id="{4BFCB54D-A5B3-4AE0-A89D-5EE50C47A1C2}"/>
            </a:ext>
          </a:extLst>
        </xdr:cNvPr>
        <xdr:cNvCxnSpPr/>
      </xdr:nvCxnSpPr>
      <xdr:spPr>
        <a:xfrm flipV="1">
          <a:off x="13903960" y="2592352"/>
          <a:ext cx="808990" cy="216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4" name="将来負担の状況平均値テキスト">
          <a:extLst>
            <a:ext uri="{FF2B5EF4-FFF2-40B4-BE49-F238E27FC236}">
              <a16:creationId xmlns:a16="http://schemas.microsoft.com/office/drawing/2014/main" id="{47638C27-BBD9-40B9-B7FA-A44B887ECC2B}"/>
            </a:ext>
          </a:extLst>
        </xdr:cNvPr>
        <xdr:cNvSpPr txBox="1"/>
      </xdr:nvSpPr>
      <xdr:spPr>
        <a:xfrm>
          <a:off x="15563850" y="22424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5" name="フローチャート: 判断 444">
          <a:extLst>
            <a:ext uri="{FF2B5EF4-FFF2-40B4-BE49-F238E27FC236}">
              <a16:creationId xmlns:a16="http://schemas.microsoft.com/office/drawing/2014/main" id="{20892C43-B8CE-488F-89A4-425B451FA5D8}"/>
            </a:ext>
          </a:extLst>
        </xdr:cNvPr>
        <xdr:cNvSpPr/>
      </xdr:nvSpPr>
      <xdr:spPr>
        <a:xfrm>
          <a:off x="15427960" y="227033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16</xdr:row>
      <xdr:rowOff>126153</xdr:rowOff>
    </xdr:from>
    <xdr:to>
      <xdr:col>72</xdr:col>
      <xdr:colOff>203200</xdr:colOff>
      <xdr:row>17</xdr:row>
      <xdr:rowOff>162490</xdr:rowOff>
    </xdr:to>
    <xdr:cxnSp macro="">
      <xdr:nvCxnSpPr>
        <xdr:cNvPr id="446" name="直線コネクタ 445">
          <a:extLst>
            <a:ext uri="{FF2B5EF4-FFF2-40B4-BE49-F238E27FC236}">
              <a16:creationId xmlns:a16="http://schemas.microsoft.com/office/drawing/2014/main" id="{5B0F8772-86D0-4F80-980A-2621A1CAF030}"/>
            </a:ext>
          </a:extLst>
        </xdr:cNvPr>
        <xdr:cNvCxnSpPr/>
      </xdr:nvCxnSpPr>
      <xdr:spPr>
        <a:xfrm flipV="1">
          <a:off x="13106400" y="2808393"/>
          <a:ext cx="797560" cy="203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7" name="フローチャート: 判断 446">
          <a:extLst>
            <a:ext uri="{FF2B5EF4-FFF2-40B4-BE49-F238E27FC236}">
              <a16:creationId xmlns:a16="http://schemas.microsoft.com/office/drawing/2014/main" id="{88B59CDC-5873-4E60-9055-E4636822FE0F}"/>
            </a:ext>
          </a:extLst>
        </xdr:cNvPr>
        <xdr:cNvSpPr/>
      </xdr:nvSpPr>
      <xdr:spPr>
        <a:xfrm>
          <a:off x="14665960" y="227033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8" name="テキスト ボックス 447">
          <a:extLst>
            <a:ext uri="{FF2B5EF4-FFF2-40B4-BE49-F238E27FC236}">
              <a16:creationId xmlns:a16="http://schemas.microsoft.com/office/drawing/2014/main" id="{2A202B2A-3AA2-4B5A-9F7A-8E2061F237BB}"/>
            </a:ext>
          </a:extLst>
        </xdr:cNvPr>
        <xdr:cNvSpPr txBox="1"/>
      </xdr:nvSpPr>
      <xdr:spPr>
        <a:xfrm>
          <a:off x="14370050" y="20430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141041</xdr:rowOff>
    </xdr:from>
    <xdr:to>
      <xdr:col>68</xdr:col>
      <xdr:colOff>152400</xdr:colOff>
      <xdr:row>17</xdr:row>
      <xdr:rowOff>162490</xdr:rowOff>
    </xdr:to>
    <xdr:cxnSp macro="">
      <xdr:nvCxnSpPr>
        <xdr:cNvPr id="449" name="直線コネクタ 448">
          <a:extLst>
            <a:ext uri="{FF2B5EF4-FFF2-40B4-BE49-F238E27FC236}">
              <a16:creationId xmlns:a16="http://schemas.microsoft.com/office/drawing/2014/main" id="{B596EBCF-C5D9-44B7-B2A8-5FE1D3FF380C}"/>
            </a:ext>
          </a:extLst>
        </xdr:cNvPr>
        <xdr:cNvCxnSpPr/>
      </xdr:nvCxnSpPr>
      <xdr:spPr>
        <a:xfrm>
          <a:off x="12293600" y="2990921"/>
          <a:ext cx="812800" cy="21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136596</xdr:rowOff>
    </xdr:from>
    <xdr:to>
      <xdr:col>73</xdr:col>
      <xdr:colOff>44450</xdr:colOff>
      <xdr:row>14</xdr:row>
      <xdr:rowOff>66746</xdr:rowOff>
    </xdr:to>
    <xdr:sp macro="" textlink="">
      <xdr:nvSpPr>
        <xdr:cNvPr id="450" name="フローチャート: 判断 449">
          <a:extLst>
            <a:ext uri="{FF2B5EF4-FFF2-40B4-BE49-F238E27FC236}">
              <a16:creationId xmlns:a16="http://schemas.microsoft.com/office/drawing/2014/main" id="{76F12FFA-DA34-4B6C-8227-BA9F18B3249D}"/>
            </a:ext>
          </a:extLst>
        </xdr:cNvPr>
        <xdr:cNvSpPr/>
      </xdr:nvSpPr>
      <xdr:spPr>
        <a:xfrm>
          <a:off x="13868400" y="2315916"/>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76923</xdr:rowOff>
    </xdr:from>
    <xdr:ext cx="762000" cy="259045"/>
    <xdr:sp macro="" textlink="">
      <xdr:nvSpPr>
        <xdr:cNvPr id="451" name="テキスト ボックス 450">
          <a:extLst>
            <a:ext uri="{FF2B5EF4-FFF2-40B4-BE49-F238E27FC236}">
              <a16:creationId xmlns:a16="http://schemas.microsoft.com/office/drawing/2014/main" id="{B895A76B-D3BC-4FC8-B9AA-D26773E16474}"/>
            </a:ext>
          </a:extLst>
        </xdr:cNvPr>
        <xdr:cNvSpPr txBox="1"/>
      </xdr:nvSpPr>
      <xdr:spPr>
        <a:xfrm>
          <a:off x="13557250" y="2088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131233</xdr:rowOff>
    </xdr:from>
    <xdr:to>
      <xdr:col>68</xdr:col>
      <xdr:colOff>203200</xdr:colOff>
      <xdr:row>14</xdr:row>
      <xdr:rowOff>61383</xdr:rowOff>
    </xdr:to>
    <xdr:sp macro="" textlink="">
      <xdr:nvSpPr>
        <xdr:cNvPr id="452" name="フローチャート: 判断 451">
          <a:extLst>
            <a:ext uri="{FF2B5EF4-FFF2-40B4-BE49-F238E27FC236}">
              <a16:creationId xmlns:a16="http://schemas.microsoft.com/office/drawing/2014/main" id="{A1D47044-C6BE-428F-AFC9-8B5A063FFA0B}"/>
            </a:ext>
          </a:extLst>
        </xdr:cNvPr>
        <xdr:cNvSpPr/>
      </xdr:nvSpPr>
      <xdr:spPr>
        <a:xfrm>
          <a:off x="13055600" y="2310553"/>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71560</xdr:rowOff>
    </xdr:from>
    <xdr:ext cx="762000" cy="259045"/>
    <xdr:sp macro="" textlink="">
      <xdr:nvSpPr>
        <xdr:cNvPr id="453" name="テキスト ボックス 452">
          <a:extLst>
            <a:ext uri="{FF2B5EF4-FFF2-40B4-BE49-F238E27FC236}">
              <a16:creationId xmlns:a16="http://schemas.microsoft.com/office/drawing/2014/main" id="{89E115AD-0CD3-48F0-B05B-B933EDEDC876}"/>
            </a:ext>
          </a:extLst>
        </xdr:cNvPr>
        <xdr:cNvSpPr txBox="1"/>
      </xdr:nvSpPr>
      <xdr:spPr>
        <a:xfrm>
          <a:off x="12763500" y="2083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21449</xdr:rowOff>
    </xdr:from>
    <xdr:to>
      <xdr:col>64</xdr:col>
      <xdr:colOff>152400</xdr:colOff>
      <xdr:row>14</xdr:row>
      <xdr:rowOff>123049</xdr:rowOff>
    </xdr:to>
    <xdr:sp macro="" textlink="">
      <xdr:nvSpPr>
        <xdr:cNvPr id="454" name="フローチャート: 判断 453">
          <a:extLst>
            <a:ext uri="{FF2B5EF4-FFF2-40B4-BE49-F238E27FC236}">
              <a16:creationId xmlns:a16="http://schemas.microsoft.com/office/drawing/2014/main" id="{B2D7E9A5-887D-4AA6-B21D-BE81E4172B0F}"/>
            </a:ext>
          </a:extLst>
        </xdr:cNvPr>
        <xdr:cNvSpPr/>
      </xdr:nvSpPr>
      <xdr:spPr>
        <a:xfrm>
          <a:off x="12242800" y="2368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133226</xdr:rowOff>
    </xdr:from>
    <xdr:ext cx="762000" cy="259045"/>
    <xdr:sp macro="" textlink="">
      <xdr:nvSpPr>
        <xdr:cNvPr id="455" name="テキスト ボックス 454">
          <a:extLst>
            <a:ext uri="{FF2B5EF4-FFF2-40B4-BE49-F238E27FC236}">
              <a16:creationId xmlns:a16="http://schemas.microsoft.com/office/drawing/2014/main" id="{D3A337A7-26FE-41B0-A617-05255190F07C}"/>
            </a:ext>
          </a:extLst>
        </xdr:cNvPr>
        <xdr:cNvSpPr txBox="1"/>
      </xdr:nvSpPr>
      <xdr:spPr>
        <a:xfrm>
          <a:off x="11950700" y="2144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D6E80A19-CA65-4308-948A-37B10B713015}"/>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B415EF79-AE93-41AE-8C2D-A2DE4CD8528D}"/>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5A9D6BBC-D7EE-4BB6-9B5B-5417690077DD}"/>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1C1058D8-BD03-4ECB-AA7A-60D5896891DB}"/>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44FD0FAC-319F-423D-AA41-90D863A8028C}"/>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26952</xdr:rowOff>
    </xdr:from>
    <xdr:to>
      <xdr:col>77</xdr:col>
      <xdr:colOff>95250</xdr:colOff>
      <xdr:row>15</xdr:row>
      <xdr:rowOff>128552</xdr:rowOff>
    </xdr:to>
    <xdr:sp macro="" textlink="">
      <xdr:nvSpPr>
        <xdr:cNvPr id="461" name="楕円 460">
          <a:extLst>
            <a:ext uri="{FF2B5EF4-FFF2-40B4-BE49-F238E27FC236}">
              <a16:creationId xmlns:a16="http://schemas.microsoft.com/office/drawing/2014/main" id="{4580B743-2158-4CB7-B8B4-A271C0D42DE7}"/>
            </a:ext>
          </a:extLst>
        </xdr:cNvPr>
        <xdr:cNvSpPr/>
      </xdr:nvSpPr>
      <xdr:spPr>
        <a:xfrm>
          <a:off x="14665960" y="2541552"/>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113329</xdr:rowOff>
    </xdr:from>
    <xdr:ext cx="736600" cy="259045"/>
    <xdr:sp macro="" textlink="">
      <xdr:nvSpPr>
        <xdr:cNvPr id="462" name="テキスト ボックス 461">
          <a:extLst>
            <a:ext uri="{FF2B5EF4-FFF2-40B4-BE49-F238E27FC236}">
              <a16:creationId xmlns:a16="http://schemas.microsoft.com/office/drawing/2014/main" id="{3D0AFC8B-ECC9-4B2A-A32F-D1108291CECA}"/>
            </a:ext>
          </a:extLst>
        </xdr:cNvPr>
        <xdr:cNvSpPr txBox="1"/>
      </xdr:nvSpPr>
      <xdr:spPr>
        <a:xfrm>
          <a:off x="14370050" y="26279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75353</xdr:rowOff>
    </xdr:from>
    <xdr:to>
      <xdr:col>73</xdr:col>
      <xdr:colOff>44450</xdr:colOff>
      <xdr:row>17</xdr:row>
      <xdr:rowOff>5503</xdr:rowOff>
    </xdr:to>
    <xdr:sp macro="" textlink="">
      <xdr:nvSpPr>
        <xdr:cNvPr id="463" name="楕円 462">
          <a:extLst>
            <a:ext uri="{FF2B5EF4-FFF2-40B4-BE49-F238E27FC236}">
              <a16:creationId xmlns:a16="http://schemas.microsoft.com/office/drawing/2014/main" id="{36CDEDA0-7DBB-4F1A-AD54-D2BF60F778E8}"/>
            </a:ext>
          </a:extLst>
        </xdr:cNvPr>
        <xdr:cNvSpPr/>
      </xdr:nvSpPr>
      <xdr:spPr>
        <a:xfrm>
          <a:off x="13868400" y="275759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161730</xdr:rowOff>
    </xdr:from>
    <xdr:ext cx="762000" cy="259045"/>
    <xdr:sp macro="" textlink="">
      <xdr:nvSpPr>
        <xdr:cNvPr id="464" name="テキスト ボックス 463">
          <a:extLst>
            <a:ext uri="{FF2B5EF4-FFF2-40B4-BE49-F238E27FC236}">
              <a16:creationId xmlns:a16="http://schemas.microsoft.com/office/drawing/2014/main" id="{D781EEEE-EF76-45DF-BCC0-4E9B602C5C6F}"/>
            </a:ext>
          </a:extLst>
        </xdr:cNvPr>
        <xdr:cNvSpPr txBox="1"/>
      </xdr:nvSpPr>
      <xdr:spPr>
        <a:xfrm>
          <a:off x="13557250" y="2843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111690</xdr:rowOff>
    </xdr:from>
    <xdr:to>
      <xdr:col>68</xdr:col>
      <xdr:colOff>203200</xdr:colOff>
      <xdr:row>18</xdr:row>
      <xdr:rowOff>41840</xdr:rowOff>
    </xdr:to>
    <xdr:sp macro="" textlink="">
      <xdr:nvSpPr>
        <xdr:cNvPr id="465" name="楕円 464">
          <a:extLst>
            <a:ext uri="{FF2B5EF4-FFF2-40B4-BE49-F238E27FC236}">
              <a16:creationId xmlns:a16="http://schemas.microsoft.com/office/drawing/2014/main" id="{E036275D-E7EB-454E-B39C-773D15EF2BF4}"/>
            </a:ext>
          </a:extLst>
        </xdr:cNvPr>
        <xdr:cNvSpPr/>
      </xdr:nvSpPr>
      <xdr:spPr>
        <a:xfrm>
          <a:off x="13055600" y="2961570"/>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26617</xdr:rowOff>
    </xdr:from>
    <xdr:ext cx="762000" cy="259045"/>
    <xdr:sp macro="" textlink="">
      <xdr:nvSpPr>
        <xdr:cNvPr id="466" name="テキスト ボックス 465">
          <a:extLst>
            <a:ext uri="{FF2B5EF4-FFF2-40B4-BE49-F238E27FC236}">
              <a16:creationId xmlns:a16="http://schemas.microsoft.com/office/drawing/2014/main" id="{53D09779-9D45-44EB-AB82-3240B2BA68D6}"/>
            </a:ext>
          </a:extLst>
        </xdr:cNvPr>
        <xdr:cNvSpPr txBox="1"/>
      </xdr:nvSpPr>
      <xdr:spPr>
        <a:xfrm>
          <a:off x="12763500" y="3044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90241</xdr:rowOff>
    </xdr:from>
    <xdr:to>
      <xdr:col>64</xdr:col>
      <xdr:colOff>152400</xdr:colOff>
      <xdr:row>18</xdr:row>
      <xdr:rowOff>20391</xdr:rowOff>
    </xdr:to>
    <xdr:sp macro="" textlink="">
      <xdr:nvSpPr>
        <xdr:cNvPr id="467" name="楕円 466">
          <a:extLst>
            <a:ext uri="{FF2B5EF4-FFF2-40B4-BE49-F238E27FC236}">
              <a16:creationId xmlns:a16="http://schemas.microsoft.com/office/drawing/2014/main" id="{FBBAB1A4-3C1A-420B-8E9D-7F62355F2BFD}"/>
            </a:ext>
          </a:extLst>
        </xdr:cNvPr>
        <xdr:cNvSpPr/>
      </xdr:nvSpPr>
      <xdr:spPr>
        <a:xfrm>
          <a:off x="12242800" y="29401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5168</xdr:rowOff>
    </xdr:from>
    <xdr:ext cx="762000" cy="259045"/>
    <xdr:sp macro="" textlink="">
      <xdr:nvSpPr>
        <xdr:cNvPr id="468" name="テキスト ボックス 467">
          <a:extLst>
            <a:ext uri="{FF2B5EF4-FFF2-40B4-BE49-F238E27FC236}">
              <a16:creationId xmlns:a16="http://schemas.microsoft.com/office/drawing/2014/main" id="{22F990B9-5307-41B4-9023-C474DF8CB9C6}"/>
            </a:ext>
          </a:extLst>
        </xdr:cNvPr>
        <xdr:cNvSpPr txBox="1"/>
      </xdr:nvSpPr>
      <xdr:spPr>
        <a:xfrm>
          <a:off x="11950700" y="3022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FA62A6CA-CFFF-43EC-ADF3-9771CAB00502}"/>
            </a:ext>
          </a:extLst>
        </xdr:cNvPr>
        <xdr:cNvSpPr/>
      </xdr:nvSpPr>
      <xdr:spPr>
        <a:xfrm>
          <a:off x="0" y="127000"/>
          <a:ext cx="11619865" cy="496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8D17FEF1-6FC2-4457-BE63-DDD0ADBAD7A8}"/>
            </a:ext>
          </a:extLst>
        </xdr:cNvPr>
        <xdr:cNvSpPr/>
      </xdr:nvSpPr>
      <xdr:spPr>
        <a:xfrm>
          <a:off x="17484725" y="186690"/>
          <a:ext cx="35877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36628D4C-AAC9-4931-A917-6C4B97685D92}"/>
            </a:ext>
          </a:extLst>
        </xdr:cNvPr>
        <xdr:cNvSpPr/>
      </xdr:nvSpPr>
      <xdr:spPr>
        <a:xfrm>
          <a:off x="17510125" y="212090"/>
          <a:ext cx="35433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76556DAA-EDD5-47B9-AB5D-6401CDA21535}"/>
            </a:ext>
          </a:extLst>
        </xdr:cNvPr>
        <xdr:cNvSpPr/>
      </xdr:nvSpPr>
      <xdr:spPr>
        <a:xfrm>
          <a:off x="17535525" y="237490"/>
          <a:ext cx="3495675"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3AF8B8A7-98F3-49C2-A456-3C8242A39ADB}"/>
            </a:ext>
          </a:extLst>
        </xdr:cNvPr>
        <xdr:cNvSpPr/>
      </xdr:nvSpPr>
      <xdr:spPr>
        <a:xfrm>
          <a:off x="14930755" y="186690"/>
          <a:ext cx="2437765"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2CDAD8D4-6CDF-47F1-BFE0-B397A2DDE0F7}"/>
            </a:ext>
          </a:extLst>
        </xdr:cNvPr>
        <xdr:cNvSpPr/>
      </xdr:nvSpPr>
      <xdr:spPr>
        <a:xfrm>
          <a:off x="14956155" y="212090"/>
          <a:ext cx="2393315"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53FDDB08-7B2B-4A9C-8312-894AB6711054}"/>
            </a:ext>
          </a:extLst>
        </xdr:cNvPr>
        <xdr:cNvSpPr/>
      </xdr:nvSpPr>
      <xdr:spPr>
        <a:xfrm>
          <a:off x="14981555" y="237490"/>
          <a:ext cx="2336165"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F62BEA0A-658F-4DA5-97C4-8A49F7CF6980}"/>
            </a:ext>
          </a:extLst>
        </xdr:cNvPr>
        <xdr:cNvSpPr/>
      </xdr:nvSpPr>
      <xdr:spPr>
        <a:xfrm>
          <a:off x="0" y="869950"/>
          <a:ext cx="21078825" cy="1386078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CAB76409-9E86-43DB-BBCD-6F6864EEBF8D}"/>
            </a:ext>
          </a:extLst>
        </xdr:cNvPr>
        <xdr:cNvSpPr/>
      </xdr:nvSpPr>
      <xdr:spPr>
        <a:xfrm>
          <a:off x="710565" y="1493520"/>
          <a:ext cx="8811895" cy="171704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A8486385-08CB-47EC-9190-4DD9B025D28D}"/>
            </a:ext>
          </a:extLst>
        </xdr:cNvPr>
        <xdr:cNvSpPr/>
      </xdr:nvSpPr>
      <xdr:spPr>
        <a:xfrm>
          <a:off x="820420" y="1521460"/>
          <a:ext cx="1276985"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52FA0A67-A407-43EE-88AA-702C86A808AF}"/>
            </a:ext>
          </a:extLst>
        </xdr:cNvPr>
        <xdr:cNvSpPr/>
      </xdr:nvSpPr>
      <xdr:spPr>
        <a:xfrm>
          <a:off x="2033905" y="1521460"/>
          <a:ext cx="116713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6,625
6,586
12.77
5,550,187
5,347,508
175,546
2,547,334
3,597,491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C9F133EE-9CB1-4495-B897-A23B1436FD72}"/>
            </a:ext>
          </a:extLst>
        </xdr:cNvPr>
        <xdr:cNvSpPr/>
      </xdr:nvSpPr>
      <xdr:spPr>
        <a:xfrm>
          <a:off x="3264535" y="1521460"/>
          <a:ext cx="138684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BB2F34A0-25DB-4BFC-82BA-530AC4CEEFC4}"/>
            </a:ext>
          </a:extLst>
        </xdr:cNvPr>
        <xdr:cNvSpPr/>
      </xdr:nvSpPr>
      <xdr:spPr>
        <a:xfrm>
          <a:off x="4651375" y="1515110"/>
          <a:ext cx="1860550" cy="996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E3A5144A-535D-4F84-BCD4-6A2FBF3B9916}"/>
            </a:ext>
          </a:extLst>
        </xdr:cNvPr>
        <xdr:cNvSpPr/>
      </xdr:nvSpPr>
      <xdr:spPr>
        <a:xfrm>
          <a:off x="6511925" y="1515110"/>
          <a:ext cx="1167130" cy="996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6AC33B3B-4D60-42A0-B7F9-7EE6BD95453C}"/>
            </a:ext>
          </a:extLst>
        </xdr:cNvPr>
        <xdr:cNvSpPr/>
      </xdr:nvSpPr>
      <xdr:spPr>
        <a:xfrm>
          <a:off x="7725410" y="1515110"/>
          <a:ext cx="583565" cy="996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8FD2059-3B24-4A96-92DA-62986F4C9B0D}"/>
            </a:ext>
          </a:extLst>
        </xdr:cNvPr>
        <xdr:cNvSpPr/>
      </xdr:nvSpPr>
      <xdr:spPr>
        <a:xfrm>
          <a:off x="4651375" y="2359660"/>
          <a:ext cx="1860550" cy="6832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E3CC029B-AD54-4BEC-8837-103A5DB671DE}"/>
            </a:ext>
          </a:extLst>
        </xdr:cNvPr>
        <xdr:cNvSpPr/>
      </xdr:nvSpPr>
      <xdr:spPr>
        <a:xfrm>
          <a:off x="6575425" y="2359660"/>
          <a:ext cx="3120390" cy="6832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69692243-85F5-4F7C-81DB-272A72359A5B}"/>
            </a:ext>
          </a:extLst>
        </xdr:cNvPr>
        <xdr:cNvSpPr/>
      </xdr:nvSpPr>
      <xdr:spPr>
        <a:xfrm>
          <a:off x="9674860" y="1493520"/>
          <a:ext cx="1297940" cy="1116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C0C7C6A0-7246-4F77-8707-16B51F2AE5D9}"/>
            </a:ext>
          </a:extLst>
        </xdr:cNvPr>
        <xdr:cNvSpPr/>
      </xdr:nvSpPr>
      <xdr:spPr>
        <a:xfrm>
          <a:off x="9900920" y="1553210"/>
          <a:ext cx="116713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D224BA26-C44F-4480-9387-151D6E1D6EDB}"/>
            </a:ext>
          </a:extLst>
        </xdr:cNvPr>
        <xdr:cNvSpPr/>
      </xdr:nvSpPr>
      <xdr:spPr>
        <a:xfrm>
          <a:off x="9900920" y="1816100"/>
          <a:ext cx="116713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BCA3B5A5-7DF5-46E4-B4D2-C41B54D6FAE2}"/>
            </a:ext>
          </a:extLst>
        </xdr:cNvPr>
        <xdr:cNvSpPr/>
      </xdr:nvSpPr>
      <xdr:spPr>
        <a:xfrm>
          <a:off x="9900920" y="2138680"/>
          <a:ext cx="116713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46C9322C-0C41-49AA-99D1-1A4F267A24F6}"/>
            </a:ext>
          </a:extLst>
        </xdr:cNvPr>
        <xdr:cNvCxnSpPr/>
      </xdr:nvCxnSpPr>
      <xdr:spPr>
        <a:xfrm>
          <a:off x="9759315" y="1642110"/>
          <a:ext cx="15430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D1F7F0B2-563A-490B-8CFB-4A0953BE98FC}"/>
            </a:ext>
          </a:extLst>
        </xdr:cNvPr>
        <xdr:cNvSpPr/>
      </xdr:nvSpPr>
      <xdr:spPr>
        <a:xfrm>
          <a:off x="9794240" y="159131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2B03D1BE-F93F-467F-ABB4-C581B57112A5}"/>
            </a:ext>
          </a:extLst>
        </xdr:cNvPr>
        <xdr:cNvSpPr/>
      </xdr:nvSpPr>
      <xdr:spPr>
        <a:xfrm>
          <a:off x="9794240" y="185039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2450F925-9E0C-4F75-BA4F-A7BFE2716D92}"/>
            </a:ext>
          </a:extLst>
        </xdr:cNvPr>
        <xdr:cNvCxnSpPr/>
      </xdr:nvCxnSpPr>
      <xdr:spPr>
        <a:xfrm>
          <a:off x="9838690" y="211328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4DDC66A3-2F9E-45AE-B26A-36E39BA24F1E}"/>
            </a:ext>
          </a:extLst>
        </xdr:cNvPr>
        <xdr:cNvCxnSpPr/>
      </xdr:nvCxnSpPr>
      <xdr:spPr>
        <a:xfrm>
          <a:off x="9759315" y="2113280"/>
          <a:ext cx="15430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5F05E3AD-9C4D-44C9-8203-71155E0A039A}"/>
            </a:ext>
          </a:extLst>
        </xdr:cNvPr>
        <xdr:cNvCxnSpPr/>
      </xdr:nvCxnSpPr>
      <xdr:spPr>
        <a:xfrm flipV="1">
          <a:off x="9838690" y="234759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16DAD59D-04C9-4E9B-8E48-E23522509459}"/>
            </a:ext>
          </a:extLst>
        </xdr:cNvPr>
        <xdr:cNvCxnSpPr/>
      </xdr:nvCxnSpPr>
      <xdr:spPr>
        <a:xfrm>
          <a:off x="9759315" y="2486660"/>
          <a:ext cx="15430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FA95ED7B-C2FB-4F94-979D-0D77BF390068}"/>
            </a:ext>
          </a:extLst>
        </xdr:cNvPr>
        <xdr:cNvSpPr txBox="1"/>
      </xdr:nvSpPr>
      <xdr:spPr>
        <a:xfrm>
          <a:off x="647065" y="3416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B5F85E02-7A70-41EF-BF67-74FA32036AF6}"/>
            </a:ext>
          </a:extLst>
        </xdr:cNvPr>
        <xdr:cNvSpPr txBox="1"/>
      </xdr:nvSpPr>
      <xdr:spPr>
        <a:xfrm>
          <a:off x="647065" y="36664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621728F0-5CB0-4C7F-8E46-9DFEAC26D957}"/>
            </a:ext>
          </a:extLst>
        </xdr:cNvPr>
        <xdr:cNvSpPr txBox="1"/>
      </xdr:nvSpPr>
      <xdr:spPr>
        <a:xfrm>
          <a:off x="647065" y="391287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4233E110-7213-4FC7-BE45-43A54AD4F4E8}"/>
            </a:ext>
          </a:extLst>
        </xdr:cNvPr>
        <xdr:cNvSpPr txBox="1"/>
      </xdr:nvSpPr>
      <xdr:spPr>
        <a:xfrm>
          <a:off x="647065" y="41630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AA5C0334-7075-4BAB-B733-26EE4587A87F}"/>
            </a:ext>
          </a:extLst>
        </xdr:cNvPr>
        <xdr:cNvSpPr/>
      </xdr:nvSpPr>
      <xdr:spPr>
        <a:xfrm>
          <a:off x="710565" y="45961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DD3E147C-36C6-4A13-9B10-F9F497D21D31}"/>
            </a:ext>
          </a:extLst>
        </xdr:cNvPr>
        <xdr:cNvSpPr/>
      </xdr:nvSpPr>
      <xdr:spPr>
        <a:xfrm>
          <a:off x="4936490" y="465963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20F76334-53BB-4C9F-BBE5-83147E77DA34}"/>
            </a:ext>
          </a:extLst>
        </xdr:cNvPr>
        <xdr:cNvSpPr/>
      </xdr:nvSpPr>
      <xdr:spPr>
        <a:xfrm>
          <a:off x="4936490" y="484632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8E9149DC-17D6-46EE-9B78-EE9D92379E2E}"/>
            </a:ext>
          </a:extLst>
        </xdr:cNvPr>
        <xdr:cNvSpPr/>
      </xdr:nvSpPr>
      <xdr:spPr>
        <a:xfrm>
          <a:off x="6486525" y="46596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51F8C82D-BD4A-4156-BEBD-459E9C673125}"/>
            </a:ext>
          </a:extLst>
        </xdr:cNvPr>
        <xdr:cNvSpPr/>
      </xdr:nvSpPr>
      <xdr:spPr>
        <a:xfrm>
          <a:off x="6486525" y="48463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7D3C8FE1-A349-420C-B4EF-9C0A8A2358BC}"/>
            </a:ext>
          </a:extLst>
        </xdr:cNvPr>
        <xdr:cNvSpPr/>
      </xdr:nvSpPr>
      <xdr:spPr>
        <a:xfrm>
          <a:off x="7962265" y="46596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E3A88A4D-18B7-404C-A718-73A040841C7C}"/>
            </a:ext>
          </a:extLst>
        </xdr:cNvPr>
        <xdr:cNvSpPr/>
      </xdr:nvSpPr>
      <xdr:spPr>
        <a:xfrm>
          <a:off x="7962265" y="48463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68E73914-58FB-429D-8CB5-B0248C06D8CE}"/>
            </a:ext>
          </a:extLst>
        </xdr:cNvPr>
        <xdr:cNvSpPr/>
      </xdr:nvSpPr>
      <xdr:spPr>
        <a:xfrm>
          <a:off x="710565" y="51562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85D542DB-D202-4ADE-8E5E-B7853492C712}"/>
            </a:ext>
          </a:extLst>
        </xdr:cNvPr>
        <xdr:cNvSpPr/>
      </xdr:nvSpPr>
      <xdr:spPr>
        <a:xfrm>
          <a:off x="5234940" y="5156200"/>
          <a:ext cx="487108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4273F2ED-7DBF-47A5-8BC5-192B202135CD}"/>
            </a:ext>
          </a:extLst>
        </xdr:cNvPr>
        <xdr:cNvSpPr/>
      </xdr:nvSpPr>
      <xdr:spPr>
        <a:xfrm>
          <a:off x="5298440" y="5156200"/>
          <a:ext cx="347662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2FBBD1DD-6908-4E7F-B591-3153F6C0198A}"/>
            </a:ext>
          </a:extLst>
        </xdr:cNvPr>
        <xdr:cNvSpPr txBox="1"/>
      </xdr:nvSpPr>
      <xdr:spPr>
        <a:xfrm>
          <a:off x="5319395" y="54660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退職者数の増加により、前年度から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％となった。依然として類似団体平均を上回る状況が続いており、今後についても、定員適正化計画及び行政改革の取組を継続し、人件費の抑制に努める。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64D0B368-70AA-4938-BFDB-F2C99C5AF3ED}"/>
            </a:ext>
          </a:extLst>
        </xdr:cNvPr>
        <xdr:cNvSpPr txBox="1"/>
      </xdr:nvSpPr>
      <xdr:spPr>
        <a:xfrm>
          <a:off x="672465" y="49695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BE5C4203-99DF-491E-9398-CB697BA00C18}"/>
            </a:ext>
          </a:extLst>
        </xdr:cNvPr>
        <xdr:cNvCxnSpPr/>
      </xdr:nvCxnSpPr>
      <xdr:spPr>
        <a:xfrm>
          <a:off x="710565" y="73888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493AA333-9F9A-4605-8684-4F1CBEE65674}"/>
            </a:ext>
          </a:extLst>
        </xdr:cNvPr>
        <xdr:cNvSpPr txBox="1"/>
      </xdr:nvSpPr>
      <xdr:spPr>
        <a:xfrm>
          <a:off x="236855" y="72504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16F7EAE8-C954-4EFF-9A3F-11079A250338}"/>
            </a:ext>
          </a:extLst>
        </xdr:cNvPr>
        <xdr:cNvCxnSpPr/>
      </xdr:nvCxnSpPr>
      <xdr:spPr>
        <a:xfrm>
          <a:off x="710565" y="70192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618E0591-DD0B-4D74-87C3-5D610354094F}"/>
            </a:ext>
          </a:extLst>
        </xdr:cNvPr>
        <xdr:cNvSpPr txBox="1"/>
      </xdr:nvSpPr>
      <xdr:spPr>
        <a:xfrm>
          <a:off x="236855" y="68770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F786BCD2-5C7D-46A4-BBD4-C15CD9A18FD6}"/>
            </a:ext>
          </a:extLst>
        </xdr:cNvPr>
        <xdr:cNvCxnSpPr/>
      </xdr:nvCxnSpPr>
      <xdr:spPr>
        <a:xfrm>
          <a:off x="710565" y="664591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A1AB9218-E9AF-4F6A-9543-4E29066F8ED5}"/>
            </a:ext>
          </a:extLst>
        </xdr:cNvPr>
        <xdr:cNvSpPr txBox="1"/>
      </xdr:nvSpPr>
      <xdr:spPr>
        <a:xfrm>
          <a:off x="236855" y="650749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82B30545-9762-4F3D-BD35-6DDEEC805F83}"/>
            </a:ext>
          </a:extLst>
        </xdr:cNvPr>
        <xdr:cNvCxnSpPr/>
      </xdr:nvCxnSpPr>
      <xdr:spPr>
        <a:xfrm>
          <a:off x="710565" y="627253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72DEF758-95EA-40C7-AACA-7F70BC97C727}"/>
            </a:ext>
          </a:extLst>
        </xdr:cNvPr>
        <xdr:cNvSpPr txBox="1"/>
      </xdr:nvSpPr>
      <xdr:spPr>
        <a:xfrm>
          <a:off x="236855" y="613411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C6CFDF23-723C-41A9-A948-B303D03E4015}"/>
            </a:ext>
          </a:extLst>
        </xdr:cNvPr>
        <xdr:cNvCxnSpPr/>
      </xdr:nvCxnSpPr>
      <xdr:spPr>
        <a:xfrm>
          <a:off x="710565" y="589915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55906BD2-0377-4832-ACE4-FC0716C183A2}"/>
            </a:ext>
          </a:extLst>
        </xdr:cNvPr>
        <xdr:cNvSpPr txBox="1"/>
      </xdr:nvSpPr>
      <xdr:spPr>
        <a:xfrm>
          <a:off x="236855" y="576073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6A13B425-FB35-48E2-B721-7949DDB6383A}"/>
            </a:ext>
          </a:extLst>
        </xdr:cNvPr>
        <xdr:cNvCxnSpPr/>
      </xdr:nvCxnSpPr>
      <xdr:spPr>
        <a:xfrm>
          <a:off x="710565" y="552958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AB59F567-F72B-4A53-A304-0EF383EF184F}"/>
            </a:ext>
          </a:extLst>
        </xdr:cNvPr>
        <xdr:cNvSpPr txBox="1"/>
      </xdr:nvSpPr>
      <xdr:spPr>
        <a:xfrm>
          <a:off x="236855" y="53873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23558A8A-4359-41EA-A240-9541C7A10D9D}"/>
            </a:ext>
          </a:extLst>
        </xdr:cNvPr>
        <xdr:cNvCxnSpPr/>
      </xdr:nvCxnSpPr>
      <xdr:spPr>
        <a:xfrm>
          <a:off x="710565" y="51562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A06DC9E1-8A24-4D1B-93B6-0DE550B8AC07}"/>
            </a:ext>
          </a:extLst>
        </xdr:cNvPr>
        <xdr:cNvSpPr txBox="1"/>
      </xdr:nvSpPr>
      <xdr:spPr>
        <a:xfrm>
          <a:off x="236855" y="50177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F9CAB7BB-E11E-46C9-8D88-774854454D01}"/>
            </a:ext>
          </a:extLst>
        </xdr:cNvPr>
        <xdr:cNvSpPr/>
      </xdr:nvSpPr>
      <xdr:spPr>
        <a:xfrm>
          <a:off x="710565" y="51562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161290</xdr:rowOff>
    </xdr:from>
    <xdr:to>
      <xdr:col>24</xdr:col>
      <xdr:colOff>25400</xdr:colOff>
      <xdr:row>41</xdr:row>
      <xdr:rowOff>130810</xdr:rowOff>
    </xdr:to>
    <xdr:cxnSp macro="">
      <xdr:nvCxnSpPr>
        <xdr:cNvPr id="61" name="直線コネクタ 60">
          <a:extLst>
            <a:ext uri="{FF2B5EF4-FFF2-40B4-BE49-F238E27FC236}">
              <a16:creationId xmlns:a16="http://schemas.microsoft.com/office/drawing/2014/main" id="{07F155F0-5347-4EE2-BB9F-827487BCBD05}"/>
            </a:ext>
          </a:extLst>
        </xdr:cNvPr>
        <xdr:cNvCxnSpPr/>
      </xdr:nvCxnSpPr>
      <xdr:spPr>
        <a:xfrm flipV="1">
          <a:off x="4414520" y="5693410"/>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102887</xdr:rowOff>
    </xdr:from>
    <xdr:ext cx="762000" cy="259045"/>
    <xdr:sp macro="" textlink="">
      <xdr:nvSpPr>
        <xdr:cNvPr id="62" name="人件費最小値テキスト">
          <a:extLst>
            <a:ext uri="{FF2B5EF4-FFF2-40B4-BE49-F238E27FC236}">
              <a16:creationId xmlns:a16="http://schemas.microsoft.com/office/drawing/2014/main" id="{F30B2ACF-73D0-4DD0-9F29-732A1BB74B18}"/>
            </a:ext>
          </a:extLst>
        </xdr:cNvPr>
        <xdr:cNvSpPr txBox="1"/>
      </xdr:nvSpPr>
      <xdr:spPr>
        <a:xfrm>
          <a:off x="4503420" y="6976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130810</xdr:rowOff>
    </xdr:from>
    <xdr:to>
      <xdr:col>24</xdr:col>
      <xdr:colOff>114300</xdr:colOff>
      <xdr:row>41</xdr:row>
      <xdr:rowOff>130810</xdr:rowOff>
    </xdr:to>
    <xdr:cxnSp macro="">
      <xdr:nvCxnSpPr>
        <xdr:cNvPr id="63" name="直線コネクタ 62">
          <a:extLst>
            <a:ext uri="{FF2B5EF4-FFF2-40B4-BE49-F238E27FC236}">
              <a16:creationId xmlns:a16="http://schemas.microsoft.com/office/drawing/2014/main" id="{608CB673-DB1D-470B-9D40-329EF51406FC}"/>
            </a:ext>
          </a:extLst>
        </xdr:cNvPr>
        <xdr:cNvCxnSpPr/>
      </xdr:nvCxnSpPr>
      <xdr:spPr>
        <a:xfrm>
          <a:off x="4342765" y="7004050"/>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76217</xdr:rowOff>
    </xdr:from>
    <xdr:ext cx="762000" cy="259045"/>
    <xdr:sp macro="" textlink="">
      <xdr:nvSpPr>
        <xdr:cNvPr id="64" name="人件費最大値テキスト">
          <a:extLst>
            <a:ext uri="{FF2B5EF4-FFF2-40B4-BE49-F238E27FC236}">
              <a16:creationId xmlns:a16="http://schemas.microsoft.com/office/drawing/2014/main" id="{A99ADB8C-498A-411E-9CD6-C1CD56E1F6E4}"/>
            </a:ext>
          </a:extLst>
        </xdr:cNvPr>
        <xdr:cNvSpPr txBox="1"/>
      </xdr:nvSpPr>
      <xdr:spPr>
        <a:xfrm>
          <a:off x="450342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161290</xdr:rowOff>
    </xdr:from>
    <xdr:to>
      <xdr:col>24</xdr:col>
      <xdr:colOff>114300</xdr:colOff>
      <xdr:row>33</xdr:row>
      <xdr:rowOff>161290</xdr:rowOff>
    </xdr:to>
    <xdr:cxnSp macro="">
      <xdr:nvCxnSpPr>
        <xdr:cNvPr id="65" name="直線コネクタ 64">
          <a:extLst>
            <a:ext uri="{FF2B5EF4-FFF2-40B4-BE49-F238E27FC236}">
              <a16:creationId xmlns:a16="http://schemas.microsoft.com/office/drawing/2014/main" id="{FBF68E96-57C1-43FB-A124-4CC4C9957EBF}"/>
            </a:ext>
          </a:extLst>
        </xdr:cNvPr>
        <xdr:cNvCxnSpPr/>
      </xdr:nvCxnSpPr>
      <xdr:spPr>
        <a:xfrm>
          <a:off x="4342765" y="5693410"/>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27940</xdr:rowOff>
    </xdr:from>
    <xdr:to>
      <xdr:col>24</xdr:col>
      <xdr:colOff>25400</xdr:colOff>
      <xdr:row>38</xdr:row>
      <xdr:rowOff>157480</xdr:rowOff>
    </xdr:to>
    <xdr:cxnSp macro="">
      <xdr:nvCxnSpPr>
        <xdr:cNvPr id="66" name="直線コネクタ 65">
          <a:extLst>
            <a:ext uri="{FF2B5EF4-FFF2-40B4-BE49-F238E27FC236}">
              <a16:creationId xmlns:a16="http://schemas.microsoft.com/office/drawing/2014/main" id="{F80D3168-5A4C-41B7-B848-D1DE73F0CBAD}"/>
            </a:ext>
          </a:extLst>
        </xdr:cNvPr>
        <xdr:cNvCxnSpPr/>
      </xdr:nvCxnSpPr>
      <xdr:spPr>
        <a:xfrm>
          <a:off x="3654425" y="6398260"/>
          <a:ext cx="760095"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7" name="人件費平均値テキスト">
          <a:extLst>
            <a:ext uri="{FF2B5EF4-FFF2-40B4-BE49-F238E27FC236}">
              <a16:creationId xmlns:a16="http://schemas.microsoft.com/office/drawing/2014/main" id="{FC807E4F-5A22-4D13-B636-9EE17D33619F}"/>
            </a:ext>
          </a:extLst>
        </xdr:cNvPr>
        <xdr:cNvSpPr txBox="1"/>
      </xdr:nvSpPr>
      <xdr:spPr>
        <a:xfrm>
          <a:off x="4503420" y="6047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88AF60BF-302F-4785-8D1D-0D368DA98A10}"/>
            </a:ext>
          </a:extLst>
        </xdr:cNvPr>
        <xdr:cNvSpPr/>
      </xdr:nvSpPr>
      <xdr:spPr>
        <a:xfrm>
          <a:off x="4380865" y="620268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27940</xdr:rowOff>
    </xdr:from>
    <xdr:to>
      <xdr:col>19</xdr:col>
      <xdr:colOff>187325</xdr:colOff>
      <xdr:row>39</xdr:row>
      <xdr:rowOff>46990</xdr:rowOff>
    </xdr:to>
    <xdr:cxnSp macro="">
      <xdr:nvCxnSpPr>
        <xdr:cNvPr id="69" name="直線コネクタ 68">
          <a:extLst>
            <a:ext uri="{FF2B5EF4-FFF2-40B4-BE49-F238E27FC236}">
              <a16:creationId xmlns:a16="http://schemas.microsoft.com/office/drawing/2014/main" id="{A3BE4355-964E-41AC-8DAD-F0B1404BB29A}"/>
            </a:ext>
          </a:extLst>
        </xdr:cNvPr>
        <xdr:cNvCxnSpPr/>
      </xdr:nvCxnSpPr>
      <xdr:spPr>
        <a:xfrm flipV="1">
          <a:off x="2841625" y="6398260"/>
          <a:ext cx="812800" cy="186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144780</xdr:rowOff>
    </xdr:from>
    <xdr:to>
      <xdr:col>20</xdr:col>
      <xdr:colOff>38100</xdr:colOff>
      <xdr:row>37</xdr:row>
      <xdr:rowOff>74930</xdr:rowOff>
    </xdr:to>
    <xdr:sp macro="" textlink="">
      <xdr:nvSpPr>
        <xdr:cNvPr id="70" name="フローチャート: 判断 69">
          <a:extLst>
            <a:ext uri="{FF2B5EF4-FFF2-40B4-BE49-F238E27FC236}">
              <a16:creationId xmlns:a16="http://schemas.microsoft.com/office/drawing/2014/main" id="{129249AD-5CB5-4A0D-A4A5-549E5A1F0C05}"/>
            </a:ext>
          </a:extLst>
        </xdr:cNvPr>
        <xdr:cNvSpPr/>
      </xdr:nvSpPr>
      <xdr:spPr>
        <a:xfrm>
          <a:off x="3611245" y="617982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85107</xdr:rowOff>
    </xdr:from>
    <xdr:ext cx="736600" cy="259045"/>
    <xdr:sp macro="" textlink="">
      <xdr:nvSpPr>
        <xdr:cNvPr id="71" name="テキスト ボックス 70">
          <a:extLst>
            <a:ext uri="{FF2B5EF4-FFF2-40B4-BE49-F238E27FC236}">
              <a16:creationId xmlns:a16="http://schemas.microsoft.com/office/drawing/2014/main" id="{3650AE83-47AE-4C87-BBAB-3315DB6DEDE9}"/>
            </a:ext>
          </a:extLst>
        </xdr:cNvPr>
        <xdr:cNvSpPr txBox="1"/>
      </xdr:nvSpPr>
      <xdr:spPr>
        <a:xfrm>
          <a:off x="3298190" y="59525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138430</xdr:rowOff>
    </xdr:from>
    <xdr:to>
      <xdr:col>15</xdr:col>
      <xdr:colOff>98425</xdr:colOff>
      <xdr:row>39</xdr:row>
      <xdr:rowOff>46990</xdr:rowOff>
    </xdr:to>
    <xdr:cxnSp macro="">
      <xdr:nvCxnSpPr>
        <xdr:cNvPr id="72" name="直線コネクタ 71">
          <a:extLst>
            <a:ext uri="{FF2B5EF4-FFF2-40B4-BE49-F238E27FC236}">
              <a16:creationId xmlns:a16="http://schemas.microsoft.com/office/drawing/2014/main" id="{090E93CC-4BE9-4E8F-B097-50978CA9B4D7}"/>
            </a:ext>
          </a:extLst>
        </xdr:cNvPr>
        <xdr:cNvCxnSpPr/>
      </xdr:nvCxnSpPr>
      <xdr:spPr>
        <a:xfrm>
          <a:off x="2021205" y="6341110"/>
          <a:ext cx="820420" cy="24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156210</xdr:rowOff>
    </xdr:from>
    <xdr:to>
      <xdr:col>15</xdr:col>
      <xdr:colOff>149225</xdr:colOff>
      <xdr:row>38</xdr:row>
      <xdr:rowOff>86360</xdr:rowOff>
    </xdr:to>
    <xdr:sp macro="" textlink="">
      <xdr:nvSpPr>
        <xdr:cNvPr id="73" name="フローチャート: 判断 72">
          <a:extLst>
            <a:ext uri="{FF2B5EF4-FFF2-40B4-BE49-F238E27FC236}">
              <a16:creationId xmlns:a16="http://schemas.microsoft.com/office/drawing/2014/main" id="{A2AF48BA-3F36-486E-9AF5-05B455FD9047}"/>
            </a:ext>
          </a:extLst>
        </xdr:cNvPr>
        <xdr:cNvSpPr/>
      </xdr:nvSpPr>
      <xdr:spPr>
        <a:xfrm>
          <a:off x="2790825" y="63588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96537</xdr:rowOff>
    </xdr:from>
    <xdr:ext cx="762000" cy="259045"/>
    <xdr:sp macro="" textlink="">
      <xdr:nvSpPr>
        <xdr:cNvPr id="74" name="テキスト ボックス 73">
          <a:extLst>
            <a:ext uri="{FF2B5EF4-FFF2-40B4-BE49-F238E27FC236}">
              <a16:creationId xmlns:a16="http://schemas.microsoft.com/office/drawing/2014/main" id="{382F64FE-6F25-4AD7-8802-A68F9A9A6035}"/>
            </a:ext>
          </a:extLst>
        </xdr:cNvPr>
        <xdr:cNvSpPr txBox="1"/>
      </xdr:nvSpPr>
      <xdr:spPr>
        <a:xfrm>
          <a:off x="2494915"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138430</xdr:rowOff>
    </xdr:from>
    <xdr:to>
      <xdr:col>11</xdr:col>
      <xdr:colOff>9525</xdr:colOff>
      <xdr:row>38</xdr:row>
      <xdr:rowOff>5080</xdr:rowOff>
    </xdr:to>
    <xdr:cxnSp macro="">
      <xdr:nvCxnSpPr>
        <xdr:cNvPr id="75" name="直線コネクタ 74">
          <a:extLst>
            <a:ext uri="{FF2B5EF4-FFF2-40B4-BE49-F238E27FC236}">
              <a16:creationId xmlns:a16="http://schemas.microsoft.com/office/drawing/2014/main" id="{4EDD1570-2E52-4705-8CF3-34F6FDF990BF}"/>
            </a:ext>
          </a:extLst>
        </xdr:cNvPr>
        <xdr:cNvCxnSpPr/>
      </xdr:nvCxnSpPr>
      <xdr:spPr>
        <a:xfrm flipV="1">
          <a:off x="1217930" y="6341110"/>
          <a:ext cx="803275"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64770</xdr:rowOff>
    </xdr:from>
    <xdr:to>
      <xdr:col>11</xdr:col>
      <xdr:colOff>60325</xdr:colOff>
      <xdr:row>37</xdr:row>
      <xdr:rowOff>166370</xdr:rowOff>
    </xdr:to>
    <xdr:sp macro="" textlink="">
      <xdr:nvSpPr>
        <xdr:cNvPr id="76" name="フローチャート: 判断 75">
          <a:extLst>
            <a:ext uri="{FF2B5EF4-FFF2-40B4-BE49-F238E27FC236}">
              <a16:creationId xmlns:a16="http://schemas.microsoft.com/office/drawing/2014/main" id="{EEC32CF5-E140-49CD-8691-7E1B9B115A29}"/>
            </a:ext>
          </a:extLst>
        </xdr:cNvPr>
        <xdr:cNvSpPr/>
      </xdr:nvSpPr>
      <xdr:spPr>
        <a:xfrm>
          <a:off x="1987550" y="626745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5097</xdr:rowOff>
    </xdr:from>
    <xdr:ext cx="762000" cy="259045"/>
    <xdr:sp macro="" textlink="">
      <xdr:nvSpPr>
        <xdr:cNvPr id="77" name="テキスト ボックス 76">
          <a:extLst>
            <a:ext uri="{FF2B5EF4-FFF2-40B4-BE49-F238E27FC236}">
              <a16:creationId xmlns:a16="http://schemas.microsoft.com/office/drawing/2014/main" id="{061A7A69-59CE-40A2-BE40-51490EF37296}"/>
            </a:ext>
          </a:extLst>
        </xdr:cNvPr>
        <xdr:cNvSpPr txBox="1"/>
      </xdr:nvSpPr>
      <xdr:spPr>
        <a:xfrm>
          <a:off x="1674495"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49530</xdr:rowOff>
    </xdr:from>
    <xdr:to>
      <xdr:col>6</xdr:col>
      <xdr:colOff>171450</xdr:colOff>
      <xdr:row>37</xdr:row>
      <xdr:rowOff>151130</xdr:rowOff>
    </xdr:to>
    <xdr:sp macro="" textlink="">
      <xdr:nvSpPr>
        <xdr:cNvPr id="78" name="フローチャート: 判断 77">
          <a:extLst>
            <a:ext uri="{FF2B5EF4-FFF2-40B4-BE49-F238E27FC236}">
              <a16:creationId xmlns:a16="http://schemas.microsoft.com/office/drawing/2014/main" id="{56A5945F-0EF7-43ED-A497-FD8F272B6CF3}"/>
            </a:ext>
          </a:extLst>
        </xdr:cNvPr>
        <xdr:cNvSpPr/>
      </xdr:nvSpPr>
      <xdr:spPr>
        <a:xfrm>
          <a:off x="1167130" y="6252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161307</xdr:rowOff>
    </xdr:from>
    <xdr:ext cx="762000" cy="259045"/>
    <xdr:sp macro="" textlink="">
      <xdr:nvSpPr>
        <xdr:cNvPr id="79" name="テキスト ボックス 78">
          <a:extLst>
            <a:ext uri="{FF2B5EF4-FFF2-40B4-BE49-F238E27FC236}">
              <a16:creationId xmlns:a16="http://schemas.microsoft.com/office/drawing/2014/main" id="{0ED68970-0004-424D-BDDF-6A1C41451AC0}"/>
            </a:ext>
          </a:extLst>
        </xdr:cNvPr>
        <xdr:cNvSpPr txBox="1"/>
      </xdr:nvSpPr>
      <xdr:spPr>
        <a:xfrm>
          <a:off x="871220" y="602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58C02985-FCC9-4F69-8690-1C4E5EFCC221}"/>
            </a:ext>
          </a:extLst>
        </xdr:cNvPr>
        <xdr:cNvSpPr txBox="1"/>
      </xdr:nvSpPr>
      <xdr:spPr>
        <a:xfrm>
          <a:off x="421576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5F247ED-8484-4575-86CA-2715B022F11E}"/>
            </a:ext>
          </a:extLst>
        </xdr:cNvPr>
        <xdr:cNvSpPr txBox="1"/>
      </xdr:nvSpPr>
      <xdr:spPr>
        <a:xfrm>
          <a:off x="3463290"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8FC3283-1878-47E8-B5E7-BCA4C2544E73}"/>
            </a:ext>
          </a:extLst>
        </xdr:cNvPr>
        <xdr:cNvSpPr txBox="1"/>
      </xdr:nvSpPr>
      <xdr:spPr>
        <a:xfrm>
          <a:off x="2642870"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BFE938C1-01C3-48EA-8081-452409732622}"/>
            </a:ext>
          </a:extLst>
        </xdr:cNvPr>
        <xdr:cNvSpPr txBox="1"/>
      </xdr:nvSpPr>
      <xdr:spPr>
        <a:xfrm>
          <a:off x="183197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8BA69259-43B6-438B-A0BE-CDED34297EF1}"/>
            </a:ext>
          </a:extLst>
        </xdr:cNvPr>
        <xdr:cNvSpPr txBox="1"/>
      </xdr:nvSpPr>
      <xdr:spPr>
        <a:xfrm>
          <a:off x="101917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106680</xdr:rowOff>
    </xdr:from>
    <xdr:to>
      <xdr:col>24</xdr:col>
      <xdr:colOff>76200</xdr:colOff>
      <xdr:row>39</xdr:row>
      <xdr:rowOff>36830</xdr:rowOff>
    </xdr:to>
    <xdr:sp macro="" textlink="">
      <xdr:nvSpPr>
        <xdr:cNvPr id="85" name="楕円 84">
          <a:extLst>
            <a:ext uri="{FF2B5EF4-FFF2-40B4-BE49-F238E27FC236}">
              <a16:creationId xmlns:a16="http://schemas.microsoft.com/office/drawing/2014/main" id="{A4AAD24C-097E-43AE-9536-3E149977D6D8}"/>
            </a:ext>
          </a:extLst>
        </xdr:cNvPr>
        <xdr:cNvSpPr/>
      </xdr:nvSpPr>
      <xdr:spPr>
        <a:xfrm>
          <a:off x="4380865" y="647700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78757</xdr:rowOff>
    </xdr:from>
    <xdr:ext cx="762000" cy="259045"/>
    <xdr:sp macro="" textlink="">
      <xdr:nvSpPr>
        <xdr:cNvPr id="86" name="人件費該当値テキスト">
          <a:extLst>
            <a:ext uri="{FF2B5EF4-FFF2-40B4-BE49-F238E27FC236}">
              <a16:creationId xmlns:a16="http://schemas.microsoft.com/office/drawing/2014/main" id="{D6419F8E-9025-4D17-A921-F81F8097EE47}"/>
            </a:ext>
          </a:extLst>
        </xdr:cNvPr>
        <xdr:cNvSpPr txBox="1"/>
      </xdr:nvSpPr>
      <xdr:spPr>
        <a:xfrm>
          <a:off x="450342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148590</xdr:rowOff>
    </xdr:from>
    <xdr:to>
      <xdr:col>20</xdr:col>
      <xdr:colOff>38100</xdr:colOff>
      <xdr:row>38</xdr:row>
      <xdr:rowOff>78740</xdr:rowOff>
    </xdr:to>
    <xdr:sp macro="" textlink="">
      <xdr:nvSpPr>
        <xdr:cNvPr id="87" name="楕円 86">
          <a:extLst>
            <a:ext uri="{FF2B5EF4-FFF2-40B4-BE49-F238E27FC236}">
              <a16:creationId xmlns:a16="http://schemas.microsoft.com/office/drawing/2014/main" id="{43B0FD88-E5D0-4FDD-A860-4D05531B958F}"/>
            </a:ext>
          </a:extLst>
        </xdr:cNvPr>
        <xdr:cNvSpPr/>
      </xdr:nvSpPr>
      <xdr:spPr>
        <a:xfrm>
          <a:off x="3611245" y="635127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63517</xdr:rowOff>
    </xdr:from>
    <xdr:ext cx="736600" cy="259045"/>
    <xdr:sp macro="" textlink="">
      <xdr:nvSpPr>
        <xdr:cNvPr id="88" name="テキスト ボックス 87">
          <a:extLst>
            <a:ext uri="{FF2B5EF4-FFF2-40B4-BE49-F238E27FC236}">
              <a16:creationId xmlns:a16="http://schemas.microsoft.com/office/drawing/2014/main" id="{FF328433-6070-44DD-8D35-2AFCDC8EE241}"/>
            </a:ext>
          </a:extLst>
        </xdr:cNvPr>
        <xdr:cNvSpPr txBox="1"/>
      </xdr:nvSpPr>
      <xdr:spPr>
        <a:xfrm>
          <a:off x="3298190" y="643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167640</xdr:rowOff>
    </xdr:from>
    <xdr:to>
      <xdr:col>15</xdr:col>
      <xdr:colOff>149225</xdr:colOff>
      <xdr:row>39</xdr:row>
      <xdr:rowOff>97790</xdr:rowOff>
    </xdr:to>
    <xdr:sp macro="" textlink="">
      <xdr:nvSpPr>
        <xdr:cNvPr id="89" name="楕円 88">
          <a:extLst>
            <a:ext uri="{FF2B5EF4-FFF2-40B4-BE49-F238E27FC236}">
              <a16:creationId xmlns:a16="http://schemas.microsoft.com/office/drawing/2014/main" id="{6C8D2DCB-ECFC-457A-AB85-12DC47B1EA17}"/>
            </a:ext>
          </a:extLst>
        </xdr:cNvPr>
        <xdr:cNvSpPr/>
      </xdr:nvSpPr>
      <xdr:spPr>
        <a:xfrm>
          <a:off x="2790825" y="65379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82567</xdr:rowOff>
    </xdr:from>
    <xdr:ext cx="762000" cy="259045"/>
    <xdr:sp macro="" textlink="">
      <xdr:nvSpPr>
        <xdr:cNvPr id="90" name="テキスト ボックス 89">
          <a:extLst>
            <a:ext uri="{FF2B5EF4-FFF2-40B4-BE49-F238E27FC236}">
              <a16:creationId xmlns:a16="http://schemas.microsoft.com/office/drawing/2014/main" id="{6B8B5534-10C9-42D4-8387-3FC25BC29029}"/>
            </a:ext>
          </a:extLst>
        </xdr:cNvPr>
        <xdr:cNvSpPr txBox="1"/>
      </xdr:nvSpPr>
      <xdr:spPr>
        <a:xfrm>
          <a:off x="2494915" y="662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87630</xdr:rowOff>
    </xdr:from>
    <xdr:to>
      <xdr:col>11</xdr:col>
      <xdr:colOff>60325</xdr:colOff>
      <xdr:row>38</xdr:row>
      <xdr:rowOff>17780</xdr:rowOff>
    </xdr:to>
    <xdr:sp macro="" textlink="">
      <xdr:nvSpPr>
        <xdr:cNvPr id="91" name="楕円 90">
          <a:extLst>
            <a:ext uri="{FF2B5EF4-FFF2-40B4-BE49-F238E27FC236}">
              <a16:creationId xmlns:a16="http://schemas.microsoft.com/office/drawing/2014/main" id="{BD38B9C0-5938-4515-AC7E-2109CF604A28}"/>
            </a:ext>
          </a:extLst>
        </xdr:cNvPr>
        <xdr:cNvSpPr/>
      </xdr:nvSpPr>
      <xdr:spPr>
        <a:xfrm>
          <a:off x="1987550" y="629031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2557</xdr:rowOff>
    </xdr:from>
    <xdr:ext cx="762000" cy="259045"/>
    <xdr:sp macro="" textlink="">
      <xdr:nvSpPr>
        <xdr:cNvPr id="92" name="テキスト ボックス 91">
          <a:extLst>
            <a:ext uri="{FF2B5EF4-FFF2-40B4-BE49-F238E27FC236}">
              <a16:creationId xmlns:a16="http://schemas.microsoft.com/office/drawing/2014/main" id="{BD5AA8B6-7030-426E-A10C-39ACB552D654}"/>
            </a:ext>
          </a:extLst>
        </xdr:cNvPr>
        <xdr:cNvSpPr txBox="1"/>
      </xdr:nvSpPr>
      <xdr:spPr>
        <a:xfrm>
          <a:off x="1674495"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125730</xdr:rowOff>
    </xdr:from>
    <xdr:to>
      <xdr:col>6</xdr:col>
      <xdr:colOff>171450</xdr:colOff>
      <xdr:row>38</xdr:row>
      <xdr:rowOff>55880</xdr:rowOff>
    </xdr:to>
    <xdr:sp macro="" textlink="">
      <xdr:nvSpPr>
        <xdr:cNvPr id="93" name="楕円 92">
          <a:extLst>
            <a:ext uri="{FF2B5EF4-FFF2-40B4-BE49-F238E27FC236}">
              <a16:creationId xmlns:a16="http://schemas.microsoft.com/office/drawing/2014/main" id="{569C787E-0060-4D45-B1CD-647520F948A6}"/>
            </a:ext>
          </a:extLst>
        </xdr:cNvPr>
        <xdr:cNvSpPr/>
      </xdr:nvSpPr>
      <xdr:spPr>
        <a:xfrm>
          <a:off x="1167130" y="63284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40657</xdr:rowOff>
    </xdr:from>
    <xdr:ext cx="762000" cy="259045"/>
    <xdr:sp macro="" textlink="">
      <xdr:nvSpPr>
        <xdr:cNvPr id="94" name="テキスト ボックス 93">
          <a:extLst>
            <a:ext uri="{FF2B5EF4-FFF2-40B4-BE49-F238E27FC236}">
              <a16:creationId xmlns:a16="http://schemas.microsoft.com/office/drawing/2014/main" id="{271D701A-8D19-4AAA-8BFB-BB055173382C}"/>
            </a:ext>
          </a:extLst>
        </xdr:cNvPr>
        <xdr:cNvSpPr txBox="1"/>
      </xdr:nvSpPr>
      <xdr:spPr>
        <a:xfrm>
          <a:off x="87122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9CA7150D-17BC-45E8-BE0B-20519A26D7D1}"/>
            </a:ext>
          </a:extLst>
        </xdr:cNvPr>
        <xdr:cNvSpPr/>
      </xdr:nvSpPr>
      <xdr:spPr>
        <a:xfrm>
          <a:off x="11383010" y="12433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9690DAF4-217B-48F6-A5B2-1A79908B7144}"/>
            </a:ext>
          </a:extLst>
        </xdr:cNvPr>
        <xdr:cNvSpPr/>
      </xdr:nvSpPr>
      <xdr:spPr>
        <a:xfrm>
          <a:off x="15624175" y="13068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E0A20451-1C49-48C0-855A-1119B07C41D7}"/>
            </a:ext>
          </a:extLst>
        </xdr:cNvPr>
        <xdr:cNvSpPr/>
      </xdr:nvSpPr>
      <xdr:spPr>
        <a:xfrm>
          <a:off x="15624175" y="14935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9BF39A05-DBB0-440C-B2CC-450E56B3A4CD}"/>
            </a:ext>
          </a:extLst>
        </xdr:cNvPr>
        <xdr:cNvSpPr/>
      </xdr:nvSpPr>
      <xdr:spPr>
        <a:xfrm>
          <a:off x="17176115" y="13068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AD9616F-9F90-457E-9785-C1EAC42E666D}"/>
            </a:ext>
          </a:extLst>
        </xdr:cNvPr>
        <xdr:cNvSpPr/>
      </xdr:nvSpPr>
      <xdr:spPr>
        <a:xfrm>
          <a:off x="17176115" y="14935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27DE3B8F-91EE-4A49-ACA4-F8A4AAF0AF07}"/>
            </a:ext>
          </a:extLst>
        </xdr:cNvPr>
        <xdr:cNvSpPr/>
      </xdr:nvSpPr>
      <xdr:spPr>
        <a:xfrm>
          <a:off x="18651855" y="13068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E855AF1B-8782-4B00-A4D7-48FC8E945E8E}"/>
            </a:ext>
          </a:extLst>
        </xdr:cNvPr>
        <xdr:cNvSpPr/>
      </xdr:nvSpPr>
      <xdr:spPr>
        <a:xfrm>
          <a:off x="18651855" y="14935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73185F06-D0EC-4C58-A2A7-FD75CDCAEED5}"/>
            </a:ext>
          </a:extLst>
        </xdr:cNvPr>
        <xdr:cNvSpPr/>
      </xdr:nvSpPr>
      <xdr:spPr>
        <a:xfrm>
          <a:off x="11383010" y="18034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237C01E2-35EB-4123-ACF6-C3834BBB49B5}"/>
            </a:ext>
          </a:extLst>
        </xdr:cNvPr>
        <xdr:cNvSpPr/>
      </xdr:nvSpPr>
      <xdr:spPr>
        <a:xfrm>
          <a:off x="15909290" y="1803400"/>
          <a:ext cx="488632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C8EF1425-1660-4E6E-8C90-B12924281CCA}"/>
            </a:ext>
          </a:extLst>
        </xdr:cNvPr>
        <xdr:cNvSpPr/>
      </xdr:nvSpPr>
      <xdr:spPr>
        <a:xfrm>
          <a:off x="15970885" y="1803400"/>
          <a:ext cx="348424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45B920D5-B3AA-429D-AEE3-634120531DAA}"/>
            </a:ext>
          </a:extLst>
        </xdr:cNvPr>
        <xdr:cNvSpPr txBox="1"/>
      </xdr:nvSpPr>
      <xdr:spPr>
        <a:xfrm>
          <a:off x="16008985" y="21132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会計年度任用制度に伴い、人件費へ従来の臨時職員の費用が振り替わり、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より数値が改善していたが、ふるさと納税の好調、物価高騰等の影響もあり増加したと考える。依然高水準であり、中でも各種業務における委託料も増加傾向であることから、今後も委託の必要性を再検討するとともに、委託が必要な場合であっても、委託業務内容の見直しを引き続き積極的に行っていく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41C0A2E1-DAF0-42A9-890C-169E80471EA2}"/>
            </a:ext>
          </a:extLst>
        </xdr:cNvPr>
        <xdr:cNvSpPr txBox="1"/>
      </xdr:nvSpPr>
      <xdr:spPr>
        <a:xfrm>
          <a:off x="11344910" y="16167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7121EC0-534A-422A-846F-F646159AE3A7}"/>
            </a:ext>
          </a:extLst>
        </xdr:cNvPr>
        <xdr:cNvCxnSpPr/>
      </xdr:nvCxnSpPr>
      <xdr:spPr>
        <a:xfrm>
          <a:off x="11383010" y="40360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919165D5-950F-411D-A0C7-407D590D0EB1}"/>
            </a:ext>
          </a:extLst>
        </xdr:cNvPr>
        <xdr:cNvSpPr txBox="1"/>
      </xdr:nvSpPr>
      <xdr:spPr>
        <a:xfrm>
          <a:off x="10926445" y="38976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173F1DFF-AE7D-4379-8E97-0707B50E58E3}"/>
            </a:ext>
          </a:extLst>
        </xdr:cNvPr>
        <xdr:cNvCxnSpPr/>
      </xdr:nvCxnSpPr>
      <xdr:spPr>
        <a:xfrm>
          <a:off x="11383010" y="35902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973C58C8-1099-4FB8-9F51-8DE1A5E5E26A}"/>
            </a:ext>
          </a:extLst>
        </xdr:cNvPr>
        <xdr:cNvSpPr txBox="1"/>
      </xdr:nvSpPr>
      <xdr:spPr>
        <a:xfrm>
          <a:off x="10926445" y="3451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CCA14ED5-9F27-47F8-8073-72621BEB25BD}"/>
            </a:ext>
          </a:extLst>
        </xdr:cNvPr>
        <xdr:cNvCxnSpPr/>
      </xdr:nvCxnSpPr>
      <xdr:spPr>
        <a:xfrm>
          <a:off x="11383010" y="314452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14ACEF7C-88F9-4D3C-915F-8F5F0D3B7C4F}"/>
            </a:ext>
          </a:extLst>
        </xdr:cNvPr>
        <xdr:cNvSpPr txBox="1"/>
      </xdr:nvSpPr>
      <xdr:spPr>
        <a:xfrm>
          <a:off x="10926445" y="300610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6A175728-116A-439D-82A1-AED3C67D1F66}"/>
            </a:ext>
          </a:extLst>
        </xdr:cNvPr>
        <xdr:cNvCxnSpPr/>
      </xdr:nvCxnSpPr>
      <xdr:spPr>
        <a:xfrm>
          <a:off x="11383010" y="269494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CC85B664-B9F2-48E5-8923-1626B4158A95}"/>
            </a:ext>
          </a:extLst>
        </xdr:cNvPr>
        <xdr:cNvSpPr txBox="1"/>
      </xdr:nvSpPr>
      <xdr:spPr>
        <a:xfrm>
          <a:off x="10926445"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5EE60255-0350-46E3-A961-8BDA7EEADE63}"/>
            </a:ext>
          </a:extLst>
        </xdr:cNvPr>
        <xdr:cNvCxnSpPr/>
      </xdr:nvCxnSpPr>
      <xdr:spPr>
        <a:xfrm>
          <a:off x="11383010" y="224917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22289A36-FA09-493A-8A43-922D038FC209}"/>
            </a:ext>
          </a:extLst>
        </xdr:cNvPr>
        <xdr:cNvSpPr txBox="1"/>
      </xdr:nvSpPr>
      <xdr:spPr>
        <a:xfrm>
          <a:off x="10926445" y="21107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23DDF742-3003-4D0C-8681-8DA5CEC62DB0}"/>
            </a:ext>
          </a:extLst>
        </xdr:cNvPr>
        <xdr:cNvCxnSpPr/>
      </xdr:nvCxnSpPr>
      <xdr:spPr>
        <a:xfrm>
          <a:off x="11383010" y="18034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35B8ED5A-3F40-4C9A-B652-65FFED670A32}"/>
            </a:ext>
          </a:extLst>
        </xdr:cNvPr>
        <xdr:cNvSpPr/>
      </xdr:nvSpPr>
      <xdr:spPr>
        <a:xfrm>
          <a:off x="11383010" y="18034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15</xdr:row>
      <xdr:rowOff>14986</xdr:rowOff>
    </xdr:from>
    <xdr:to>
      <xdr:col>82</xdr:col>
      <xdr:colOff>107950</xdr:colOff>
      <xdr:row>21</xdr:row>
      <xdr:rowOff>170434</xdr:rowOff>
    </xdr:to>
    <xdr:cxnSp macro="">
      <xdr:nvCxnSpPr>
        <xdr:cNvPr id="119" name="直線コネクタ 118">
          <a:extLst>
            <a:ext uri="{FF2B5EF4-FFF2-40B4-BE49-F238E27FC236}">
              <a16:creationId xmlns:a16="http://schemas.microsoft.com/office/drawing/2014/main" id="{CDC88691-6EAF-4822-A2D1-D074DB0B3EA5}"/>
            </a:ext>
          </a:extLst>
        </xdr:cNvPr>
        <xdr:cNvCxnSpPr/>
      </xdr:nvCxnSpPr>
      <xdr:spPr>
        <a:xfrm flipV="1">
          <a:off x="15104110" y="2529586"/>
          <a:ext cx="0" cy="1161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142511</xdr:rowOff>
    </xdr:from>
    <xdr:ext cx="762000" cy="259045"/>
    <xdr:sp macro="" textlink="">
      <xdr:nvSpPr>
        <xdr:cNvPr id="120" name="物件費最小値テキスト">
          <a:extLst>
            <a:ext uri="{FF2B5EF4-FFF2-40B4-BE49-F238E27FC236}">
              <a16:creationId xmlns:a16="http://schemas.microsoft.com/office/drawing/2014/main" id="{2E0310EC-7D66-4C7F-8857-C531C66A32FD}"/>
            </a:ext>
          </a:extLst>
        </xdr:cNvPr>
        <xdr:cNvSpPr txBox="1"/>
      </xdr:nvSpPr>
      <xdr:spPr>
        <a:xfrm>
          <a:off x="15177770" y="3662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170434</xdr:rowOff>
    </xdr:from>
    <xdr:to>
      <xdr:col>82</xdr:col>
      <xdr:colOff>196850</xdr:colOff>
      <xdr:row>21</xdr:row>
      <xdr:rowOff>170434</xdr:rowOff>
    </xdr:to>
    <xdr:cxnSp macro="">
      <xdr:nvCxnSpPr>
        <xdr:cNvPr id="121" name="直線コネクタ 120">
          <a:extLst>
            <a:ext uri="{FF2B5EF4-FFF2-40B4-BE49-F238E27FC236}">
              <a16:creationId xmlns:a16="http://schemas.microsoft.com/office/drawing/2014/main" id="{C7AE3B3C-13FD-400F-8435-0BF7AEA66734}"/>
            </a:ext>
          </a:extLst>
        </xdr:cNvPr>
        <xdr:cNvCxnSpPr/>
      </xdr:nvCxnSpPr>
      <xdr:spPr>
        <a:xfrm>
          <a:off x="15015210" y="3690874"/>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101363</xdr:rowOff>
    </xdr:from>
    <xdr:ext cx="762000" cy="259045"/>
    <xdr:sp macro="" textlink="">
      <xdr:nvSpPr>
        <xdr:cNvPr id="122" name="物件費最大値テキスト">
          <a:extLst>
            <a:ext uri="{FF2B5EF4-FFF2-40B4-BE49-F238E27FC236}">
              <a16:creationId xmlns:a16="http://schemas.microsoft.com/office/drawing/2014/main" id="{C1333469-B894-4ED9-B95D-65BF4B5B864D}"/>
            </a:ext>
          </a:extLst>
        </xdr:cNvPr>
        <xdr:cNvSpPr txBox="1"/>
      </xdr:nvSpPr>
      <xdr:spPr>
        <a:xfrm>
          <a:off x="15177770" y="2280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15</xdr:row>
      <xdr:rowOff>14986</xdr:rowOff>
    </xdr:from>
    <xdr:to>
      <xdr:col>82</xdr:col>
      <xdr:colOff>196850</xdr:colOff>
      <xdr:row>15</xdr:row>
      <xdr:rowOff>14986</xdr:rowOff>
    </xdr:to>
    <xdr:cxnSp macro="">
      <xdr:nvCxnSpPr>
        <xdr:cNvPr id="123" name="直線コネクタ 122">
          <a:extLst>
            <a:ext uri="{FF2B5EF4-FFF2-40B4-BE49-F238E27FC236}">
              <a16:creationId xmlns:a16="http://schemas.microsoft.com/office/drawing/2014/main" id="{D3FE4F9A-3234-4013-B57F-3C65F610D4C5}"/>
            </a:ext>
          </a:extLst>
        </xdr:cNvPr>
        <xdr:cNvCxnSpPr/>
      </xdr:nvCxnSpPr>
      <xdr:spPr>
        <a:xfrm>
          <a:off x="15015210" y="2529586"/>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149860</xdr:rowOff>
    </xdr:from>
    <xdr:to>
      <xdr:col>82</xdr:col>
      <xdr:colOff>107950</xdr:colOff>
      <xdr:row>17</xdr:row>
      <xdr:rowOff>33274</xdr:rowOff>
    </xdr:to>
    <xdr:cxnSp macro="">
      <xdr:nvCxnSpPr>
        <xdr:cNvPr id="124" name="直線コネクタ 123">
          <a:extLst>
            <a:ext uri="{FF2B5EF4-FFF2-40B4-BE49-F238E27FC236}">
              <a16:creationId xmlns:a16="http://schemas.microsoft.com/office/drawing/2014/main" id="{6AD9F023-EC6E-4140-B465-DE3FDB6A0D89}"/>
            </a:ext>
          </a:extLst>
        </xdr:cNvPr>
        <xdr:cNvCxnSpPr/>
      </xdr:nvCxnSpPr>
      <xdr:spPr>
        <a:xfrm>
          <a:off x="14334490" y="2832100"/>
          <a:ext cx="769620" cy="51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156735</xdr:rowOff>
    </xdr:from>
    <xdr:ext cx="762000" cy="259045"/>
    <xdr:sp macro="" textlink="">
      <xdr:nvSpPr>
        <xdr:cNvPr id="125" name="物件費平均値テキスト">
          <a:extLst>
            <a:ext uri="{FF2B5EF4-FFF2-40B4-BE49-F238E27FC236}">
              <a16:creationId xmlns:a16="http://schemas.microsoft.com/office/drawing/2014/main" id="{09342EAF-F7BF-4363-AB92-57E9BDA4A373}"/>
            </a:ext>
          </a:extLst>
        </xdr:cNvPr>
        <xdr:cNvSpPr txBox="1"/>
      </xdr:nvSpPr>
      <xdr:spPr>
        <a:xfrm>
          <a:off x="15177770" y="26713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140208</xdr:rowOff>
    </xdr:from>
    <xdr:to>
      <xdr:col>82</xdr:col>
      <xdr:colOff>158750</xdr:colOff>
      <xdr:row>17</xdr:row>
      <xdr:rowOff>70358</xdr:rowOff>
    </xdr:to>
    <xdr:sp macro="" textlink="">
      <xdr:nvSpPr>
        <xdr:cNvPr id="126" name="フローチャート: 判断 125">
          <a:extLst>
            <a:ext uri="{FF2B5EF4-FFF2-40B4-BE49-F238E27FC236}">
              <a16:creationId xmlns:a16="http://schemas.microsoft.com/office/drawing/2014/main" id="{F19B01A4-FC80-48BC-BD8D-5DDD4FF4F0CD}"/>
            </a:ext>
          </a:extLst>
        </xdr:cNvPr>
        <xdr:cNvSpPr/>
      </xdr:nvSpPr>
      <xdr:spPr>
        <a:xfrm>
          <a:off x="15053310" y="282244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149860</xdr:rowOff>
    </xdr:from>
    <xdr:to>
      <xdr:col>78</xdr:col>
      <xdr:colOff>69850</xdr:colOff>
      <xdr:row>16</xdr:row>
      <xdr:rowOff>159004</xdr:rowOff>
    </xdr:to>
    <xdr:cxnSp macro="">
      <xdr:nvCxnSpPr>
        <xdr:cNvPr id="127" name="直線コネクタ 126">
          <a:extLst>
            <a:ext uri="{FF2B5EF4-FFF2-40B4-BE49-F238E27FC236}">
              <a16:creationId xmlns:a16="http://schemas.microsoft.com/office/drawing/2014/main" id="{20C38B95-E4F4-44E8-9496-9EBBAE8EEFA5}"/>
            </a:ext>
          </a:extLst>
        </xdr:cNvPr>
        <xdr:cNvCxnSpPr/>
      </xdr:nvCxnSpPr>
      <xdr:spPr>
        <a:xfrm flipV="1">
          <a:off x="13531215" y="2832100"/>
          <a:ext cx="803275"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85344</xdr:rowOff>
    </xdr:from>
    <xdr:to>
      <xdr:col>78</xdr:col>
      <xdr:colOff>120650</xdr:colOff>
      <xdr:row>17</xdr:row>
      <xdr:rowOff>15494</xdr:rowOff>
    </xdr:to>
    <xdr:sp macro="" textlink="">
      <xdr:nvSpPr>
        <xdr:cNvPr id="128" name="フローチャート: 判断 127">
          <a:extLst>
            <a:ext uri="{FF2B5EF4-FFF2-40B4-BE49-F238E27FC236}">
              <a16:creationId xmlns:a16="http://schemas.microsoft.com/office/drawing/2014/main" id="{23A2CD5A-CF78-4FEE-B586-E3A65F7E2224}"/>
            </a:ext>
          </a:extLst>
        </xdr:cNvPr>
        <xdr:cNvSpPr/>
      </xdr:nvSpPr>
      <xdr:spPr>
        <a:xfrm>
          <a:off x="14283690" y="27675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25671</xdr:rowOff>
    </xdr:from>
    <xdr:ext cx="736600" cy="259045"/>
    <xdr:sp macro="" textlink="">
      <xdr:nvSpPr>
        <xdr:cNvPr id="129" name="テキスト ボックス 128">
          <a:extLst>
            <a:ext uri="{FF2B5EF4-FFF2-40B4-BE49-F238E27FC236}">
              <a16:creationId xmlns:a16="http://schemas.microsoft.com/office/drawing/2014/main" id="{2AB2CE03-5FB5-4F19-87C7-BD2D8FA5FC2B}"/>
            </a:ext>
          </a:extLst>
        </xdr:cNvPr>
        <xdr:cNvSpPr txBox="1"/>
      </xdr:nvSpPr>
      <xdr:spPr>
        <a:xfrm>
          <a:off x="13987780" y="25402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159004</xdr:rowOff>
    </xdr:from>
    <xdr:to>
      <xdr:col>73</xdr:col>
      <xdr:colOff>180975</xdr:colOff>
      <xdr:row>17</xdr:row>
      <xdr:rowOff>161290</xdr:rowOff>
    </xdr:to>
    <xdr:cxnSp macro="">
      <xdr:nvCxnSpPr>
        <xdr:cNvPr id="130" name="直線コネクタ 129">
          <a:extLst>
            <a:ext uri="{FF2B5EF4-FFF2-40B4-BE49-F238E27FC236}">
              <a16:creationId xmlns:a16="http://schemas.microsoft.com/office/drawing/2014/main" id="{8FD1F4DD-A5BE-4F48-A767-6354A05ADCBD}"/>
            </a:ext>
          </a:extLst>
        </xdr:cNvPr>
        <xdr:cNvCxnSpPr/>
      </xdr:nvCxnSpPr>
      <xdr:spPr>
        <a:xfrm flipV="1">
          <a:off x="12710795" y="2841244"/>
          <a:ext cx="820420" cy="169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121920</xdr:rowOff>
    </xdr:from>
    <xdr:to>
      <xdr:col>74</xdr:col>
      <xdr:colOff>31750</xdr:colOff>
      <xdr:row>17</xdr:row>
      <xdr:rowOff>52070</xdr:rowOff>
    </xdr:to>
    <xdr:sp macro="" textlink="">
      <xdr:nvSpPr>
        <xdr:cNvPr id="131" name="フローチャート: 判断 130">
          <a:extLst>
            <a:ext uri="{FF2B5EF4-FFF2-40B4-BE49-F238E27FC236}">
              <a16:creationId xmlns:a16="http://schemas.microsoft.com/office/drawing/2014/main" id="{ABE5A957-492E-43C5-A843-F4EFCD4B0C06}"/>
            </a:ext>
          </a:extLst>
        </xdr:cNvPr>
        <xdr:cNvSpPr/>
      </xdr:nvSpPr>
      <xdr:spPr>
        <a:xfrm>
          <a:off x="13480415" y="280416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36847</xdr:rowOff>
    </xdr:from>
    <xdr:ext cx="762000" cy="259045"/>
    <xdr:sp macro="" textlink="">
      <xdr:nvSpPr>
        <xdr:cNvPr id="132" name="テキスト ボックス 131">
          <a:extLst>
            <a:ext uri="{FF2B5EF4-FFF2-40B4-BE49-F238E27FC236}">
              <a16:creationId xmlns:a16="http://schemas.microsoft.com/office/drawing/2014/main" id="{58C6E075-270D-4457-B950-B78D17438F82}"/>
            </a:ext>
          </a:extLst>
        </xdr:cNvPr>
        <xdr:cNvSpPr txBox="1"/>
      </xdr:nvSpPr>
      <xdr:spPr>
        <a:xfrm>
          <a:off x="13167360" y="288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133858</xdr:rowOff>
    </xdr:from>
    <xdr:to>
      <xdr:col>69</xdr:col>
      <xdr:colOff>92075</xdr:colOff>
      <xdr:row>17</xdr:row>
      <xdr:rowOff>161290</xdr:rowOff>
    </xdr:to>
    <xdr:cxnSp macro="">
      <xdr:nvCxnSpPr>
        <xdr:cNvPr id="133" name="直線コネクタ 132">
          <a:extLst>
            <a:ext uri="{FF2B5EF4-FFF2-40B4-BE49-F238E27FC236}">
              <a16:creationId xmlns:a16="http://schemas.microsoft.com/office/drawing/2014/main" id="{AE9FA20B-C2F9-4514-9D91-B8207FF95690}"/>
            </a:ext>
          </a:extLst>
        </xdr:cNvPr>
        <xdr:cNvCxnSpPr/>
      </xdr:nvCxnSpPr>
      <xdr:spPr>
        <a:xfrm>
          <a:off x="11890375" y="2983738"/>
          <a:ext cx="82042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5334</xdr:rowOff>
    </xdr:from>
    <xdr:to>
      <xdr:col>69</xdr:col>
      <xdr:colOff>142875</xdr:colOff>
      <xdr:row>17</xdr:row>
      <xdr:rowOff>106934</xdr:rowOff>
    </xdr:to>
    <xdr:sp macro="" textlink="">
      <xdr:nvSpPr>
        <xdr:cNvPr id="134" name="フローチャート: 判断 133">
          <a:extLst>
            <a:ext uri="{FF2B5EF4-FFF2-40B4-BE49-F238E27FC236}">
              <a16:creationId xmlns:a16="http://schemas.microsoft.com/office/drawing/2014/main" id="{0F204BFE-37AA-4EEE-8875-0C81D9D497AB}"/>
            </a:ext>
          </a:extLst>
        </xdr:cNvPr>
        <xdr:cNvSpPr/>
      </xdr:nvSpPr>
      <xdr:spPr>
        <a:xfrm>
          <a:off x="12659995" y="2855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117111</xdr:rowOff>
    </xdr:from>
    <xdr:ext cx="762000" cy="259045"/>
    <xdr:sp macro="" textlink="">
      <xdr:nvSpPr>
        <xdr:cNvPr id="135" name="テキスト ボックス 134">
          <a:extLst>
            <a:ext uri="{FF2B5EF4-FFF2-40B4-BE49-F238E27FC236}">
              <a16:creationId xmlns:a16="http://schemas.microsoft.com/office/drawing/2014/main" id="{FA2613E3-AEFF-4502-9451-232D537E31B9}"/>
            </a:ext>
          </a:extLst>
        </xdr:cNvPr>
        <xdr:cNvSpPr txBox="1"/>
      </xdr:nvSpPr>
      <xdr:spPr>
        <a:xfrm>
          <a:off x="12364085" y="2631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167640</xdr:rowOff>
    </xdr:from>
    <xdr:to>
      <xdr:col>65</xdr:col>
      <xdr:colOff>53975</xdr:colOff>
      <xdr:row>17</xdr:row>
      <xdr:rowOff>97790</xdr:rowOff>
    </xdr:to>
    <xdr:sp macro="" textlink="">
      <xdr:nvSpPr>
        <xdr:cNvPr id="136" name="フローチャート: 判断 135">
          <a:extLst>
            <a:ext uri="{FF2B5EF4-FFF2-40B4-BE49-F238E27FC236}">
              <a16:creationId xmlns:a16="http://schemas.microsoft.com/office/drawing/2014/main" id="{507AAF3E-4E41-4493-9196-7CA778A9A06C}"/>
            </a:ext>
          </a:extLst>
        </xdr:cNvPr>
        <xdr:cNvSpPr/>
      </xdr:nvSpPr>
      <xdr:spPr>
        <a:xfrm>
          <a:off x="11856720" y="284988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107967</xdr:rowOff>
    </xdr:from>
    <xdr:ext cx="762000" cy="259045"/>
    <xdr:sp macro="" textlink="">
      <xdr:nvSpPr>
        <xdr:cNvPr id="137" name="テキスト ボックス 136">
          <a:extLst>
            <a:ext uri="{FF2B5EF4-FFF2-40B4-BE49-F238E27FC236}">
              <a16:creationId xmlns:a16="http://schemas.microsoft.com/office/drawing/2014/main" id="{57B51439-E026-4D22-B7A8-867517EA3863}"/>
            </a:ext>
          </a:extLst>
        </xdr:cNvPr>
        <xdr:cNvSpPr txBox="1"/>
      </xdr:nvSpPr>
      <xdr:spPr>
        <a:xfrm>
          <a:off x="11543665" y="26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941C493-E3FB-4D43-9C45-C87CE17C2573}"/>
            </a:ext>
          </a:extLst>
        </xdr:cNvPr>
        <xdr:cNvSpPr txBox="1"/>
      </xdr:nvSpPr>
      <xdr:spPr>
        <a:xfrm>
          <a:off x="14905355"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36970CE3-A407-477E-86F6-B1F67437D079}"/>
            </a:ext>
          </a:extLst>
        </xdr:cNvPr>
        <xdr:cNvSpPr txBox="1"/>
      </xdr:nvSpPr>
      <xdr:spPr>
        <a:xfrm>
          <a:off x="14135735"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632CECDA-0EF8-4135-93C4-74535914C936}"/>
            </a:ext>
          </a:extLst>
        </xdr:cNvPr>
        <xdr:cNvSpPr txBox="1"/>
      </xdr:nvSpPr>
      <xdr:spPr>
        <a:xfrm>
          <a:off x="13332460"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CEEC1BF-A8B6-46B9-B791-3EBDCB533382}"/>
            </a:ext>
          </a:extLst>
        </xdr:cNvPr>
        <xdr:cNvSpPr txBox="1"/>
      </xdr:nvSpPr>
      <xdr:spPr>
        <a:xfrm>
          <a:off x="12512040"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597075FC-8BFC-4DF2-8969-910B8BFBB2D4}"/>
            </a:ext>
          </a:extLst>
        </xdr:cNvPr>
        <xdr:cNvSpPr txBox="1"/>
      </xdr:nvSpPr>
      <xdr:spPr>
        <a:xfrm>
          <a:off x="11701145"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153924</xdr:rowOff>
    </xdr:from>
    <xdr:to>
      <xdr:col>82</xdr:col>
      <xdr:colOff>158750</xdr:colOff>
      <xdr:row>17</xdr:row>
      <xdr:rowOff>84074</xdr:rowOff>
    </xdr:to>
    <xdr:sp macro="" textlink="">
      <xdr:nvSpPr>
        <xdr:cNvPr id="143" name="楕円 142">
          <a:extLst>
            <a:ext uri="{FF2B5EF4-FFF2-40B4-BE49-F238E27FC236}">
              <a16:creationId xmlns:a16="http://schemas.microsoft.com/office/drawing/2014/main" id="{4B46F140-EC38-4439-BA67-3B957F79164E}"/>
            </a:ext>
          </a:extLst>
        </xdr:cNvPr>
        <xdr:cNvSpPr/>
      </xdr:nvSpPr>
      <xdr:spPr>
        <a:xfrm>
          <a:off x="15053310" y="28361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126001</xdr:rowOff>
    </xdr:from>
    <xdr:ext cx="762000" cy="259045"/>
    <xdr:sp macro="" textlink="">
      <xdr:nvSpPr>
        <xdr:cNvPr id="144" name="物件費該当値テキスト">
          <a:extLst>
            <a:ext uri="{FF2B5EF4-FFF2-40B4-BE49-F238E27FC236}">
              <a16:creationId xmlns:a16="http://schemas.microsoft.com/office/drawing/2014/main" id="{636688D3-9B24-41C5-89C2-97682BDC26B1}"/>
            </a:ext>
          </a:extLst>
        </xdr:cNvPr>
        <xdr:cNvSpPr txBox="1"/>
      </xdr:nvSpPr>
      <xdr:spPr>
        <a:xfrm>
          <a:off x="15177770" y="2808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99060</xdr:rowOff>
    </xdr:from>
    <xdr:to>
      <xdr:col>78</xdr:col>
      <xdr:colOff>120650</xdr:colOff>
      <xdr:row>17</xdr:row>
      <xdr:rowOff>29210</xdr:rowOff>
    </xdr:to>
    <xdr:sp macro="" textlink="">
      <xdr:nvSpPr>
        <xdr:cNvPr id="145" name="楕円 144">
          <a:extLst>
            <a:ext uri="{FF2B5EF4-FFF2-40B4-BE49-F238E27FC236}">
              <a16:creationId xmlns:a16="http://schemas.microsoft.com/office/drawing/2014/main" id="{410A37FE-993C-4E10-84E6-FCF36EC59D22}"/>
            </a:ext>
          </a:extLst>
        </xdr:cNvPr>
        <xdr:cNvSpPr/>
      </xdr:nvSpPr>
      <xdr:spPr>
        <a:xfrm>
          <a:off x="14283690" y="27813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13987</xdr:rowOff>
    </xdr:from>
    <xdr:ext cx="736600" cy="259045"/>
    <xdr:sp macro="" textlink="">
      <xdr:nvSpPr>
        <xdr:cNvPr id="146" name="テキスト ボックス 145">
          <a:extLst>
            <a:ext uri="{FF2B5EF4-FFF2-40B4-BE49-F238E27FC236}">
              <a16:creationId xmlns:a16="http://schemas.microsoft.com/office/drawing/2014/main" id="{716B2897-DDB0-4A83-84BD-719F11DC2A3A}"/>
            </a:ext>
          </a:extLst>
        </xdr:cNvPr>
        <xdr:cNvSpPr txBox="1"/>
      </xdr:nvSpPr>
      <xdr:spPr>
        <a:xfrm>
          <a:off x="13987780" y="28638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108204</xdr:rowOff>
    </xdr:from>
    <xdr:to>
      <xdr:col>74</xdr:col>
      <xdr:colOff>31750</xdr:colOff>
      <xdr:row>17</xdr:row>
      <xdr:rowOff>38354</xdr:rowOff>
    </xdr:to>
    <xdr:sp macro="" textlink="">
      <xdr:nvSpPr>
        <xdr:cNvPr id="147" name="楕円 146">
          <a:extLst>
            <a:ext uri="{FF2B5EF4-FFF2-40B4-BE49-F238E27FC236}">
              <a16:creationId xmlns:a16="http://schemas.microsoft.com/office/drawing/2014/main" id="{BBD33EF2-9024-49FE-95DE-3BCAD5AC18F6}"/>
            </a:ext>
          </a:extLst>
        </xdr:cNvPr>
        <xdr:cNvSpPr/>
      </xdr:nvSpPr>
      <xdr:spPr>
        <a:xfrm>
          <a:off x="13480415" y="2790444"/>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48531</xdr:rowOff>
    </xdr:from>
    <xdr:ext cx="762000" cy="259045"/>
    <xdr:sp macro="" textlink="">
      <xdr:nvSpPr>
        <xdr:cNvPr id="148" name="テキスト ボックス 147">
          <a:extLst>
            <a:ext uri="{FF2B5EF4-FFF2-40B4-BE49-F238E27FC236}">
              <a16:creationId xmlns:a16="http://schemas.microsoft.com/office/drawing/2014/main" id="{51BCFE66-D795-488E-8BFC-CCC727C48007}"/>
            </a:ext>
          </a:extLst>
        </xdr:cNvPr>
        <xdr:cNvSpPr txBox="1"/>
      </xdr:nvSpPr>
      <xdr:spPr>
        <a:xfrm>
          <a:off x="13167360" y="2563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110490</xdr:rowOff>
    </xdr:from>
    <xdr:to>
      <xdr:col>69</xdr:col>
      <xdr:colOff>142875</xdr:colOff>
      <xdr:row>18</xdr:row>
      <xdr:rowOff>40640</xdr:rowOff>
    </xdr:to>
    <xdr:sp macro="" textlink="">
      <xdr:nvSpPr>
        <xdr:cNvPr id="149" name="楕円 148">
          <a:extLst>
            <a:ext uri="{FF2B5EF4-FFF2-40B4-BE49-F238E27FC236}">
              <a16:creationId xmlns:a16="http://schemas.microsoft.com/office/drawing/2014/main" id="{F39E4B20-DD9F-4D35-9463-64CF6D76AAC3}"/>
            </a:ext>
          </a:extLst>
        </xdr:cNvPr>
        <xdr:cNvSpPr/>
      </xdr:nvSpPr>
      <xdr:spPr>
        <a:xfrm>
          <a:off x="12659995" y="29603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25417</xdr:rowOff>
    </xdr:from>
    <xdr:ext cx="762000" cy="259045"/>
    <xdr:sp macro="" textlink="">
      <xdr:nvSpPr>
        <xdr:cNvPr id="150" name="テキスト ボックス 149">
          <a:extLst>
            <a:ext uri="{FF2B5EF4-FFF2-40B4-BE49-F238E27FC236}">
              <a16:creationId xmlns:a16="http://schemas.microsoft.com/office/drawing/2014/main" id="{C104E37A-EFDD-450B-9C71-B94CC750984E}"/>
            </a:ext>
          </a:extLst>
        </xdr:cNvPr>
        <xdr:cNvSpPr txBox="1"/>
      </xdr:nvSpPr>
      <xdr:spPr>
        <a:xfrm>
          <a:off x="12364085" y="304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83058</xdr:rowOff>
    </xdr:from>
    <xdr:to>
      <xdr:col>65</xdr:col>
      <xdr:colOff>53975</xdr:colOff>
      <xdr:row>18</xdr:row>
      <xdr:rowOff>13208</xdr:rowOff>
    </xdr:to>
    <xdr:sp macro="" textlink="">
      <xdr:nvSpPr>
        <xdr:cNvPr id="151" name="楕円 150">
          <a:extLst>
            <a:ext uri="{FF2B5EF4-FFF2-40B4-BE49-F238E27FC236}">
              <a16:creationId xmlns:a16="http://schemas.microsoft.com/office/drawing/2014/main" id="{C2909BD3-7FCB-447B-92C3-1160F583D9E7}"/>
            </a:ext>
          </a:extLst>
        </xdr:cNvPr>
        <xdr:cNvSpPr/>
      </xdr:nvSpPr>
      <xdr:spPr>
        <a:xfrm>
          <a:off x="11856720" y="2932938"/>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169435</xdr:rowOff>
    </xdr:from>
    <xdr:ext cx="762000" cy="259045"/>
    <xdr:sp macro="" textlink="">
      <xdr:nvSpPr>
        <xdr:cNvPr id="152" name="テキスト ボックス 151">
          <a:extLst>
            <a:ext uri="{FF2B5EF4-FFF2-40B4-BE49-F238E27FC236}">
              <a16:creationId xmlns:a16="http://schemas.microsoft.com/office/drawing/2014/main" id="{487DC098-4074-4DDB-9BB7-21710E4AB9C8}"/>
            </a:ext>
          </a:extLst>
        </xdr:cNvPr>
        <xdr:cNvSpPr txBox="1"/>
      </xdr:nvSpPr>
      <xdr:spPr>
        <a:xfrm>
          <a:off x="11543665" y="3019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E1CD42C3-B028-4C93-84E9-139CB5C50CEE}"/>
            </a:ext>
          </a:extLst>
        </xdr:cNvPr>
        <xdr:cNvSpPr/>
      </xdr:nvSpPr>
      <xdr:spPr>
        <a:xfrm>
          <a:off x="710565" y="79489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BDF83CDE-B026-48E7-A5D5-A05D687642D2}"/>
            </a:ext>
          </a:extLst>
        </xdr:cNvPr>
        <xdr:cNvSpPr/>
      </xdr:nvSpPr>
      <xdr:spPr>
        <a:xfrm>
          <a:off x="4936490" y="801243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21CCB518-E459-4CA3-B22A-82C026A06B9F}"/>
            </a:ext>
          </a:extLst>
        </xdr:cNvPr>
        <xdr:cNvSpPr/>
      </xdr:nvSpPr>
      <xdr:spPr>
        <a:xfrm>
          <a:off x="4936490" y="819912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98E8AF7C-5E10-495D-B7E2-668DEAD77755}"/>
            </a:ext>
          </a:extLst>
        </xdr:cNvPr>
        <xdr:cNvSpPr/>
      </xdr:nvSpPr>
      <xdr:spPr>
        <a:xfrm>
          <a:off x="6486525" y="80124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97C9D79E-8F7E-4ABF-8F20-99415F060DD1}"/>
            </a:ext>
          </a:extLst>
        </xdr:cNvPr>
        <xdr:cNvSpPr/>
      </xdr:nvSpPr>
      <xdr:spPr>
        <a:xfrm>
          <a:off x="6486525" y="81991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E08C2983-EB77-4175-A4DA-96E9BACB81D0}"/>
            </a:ext>
          </a:extLst>
        </xdr:cNvPr>
        <xdr:cNvSpPr/>
      </xdr:nvSpPr>
      <xdr:spPr>
        <a:xfrm>
          <a:off x="7962265" y="80124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5EA8CFE1-6DAA-46F0-8B8F-91300C7E2181}"/>
            </a:ext>
          </a:extLst>
        </xdr:cNvPr>
        <xdr:cNvSpPr/>
      </xdr:nvSpPr>
      <xdr:spPr>
        <a:xfrm>
          <a:off x="7962265" y="81991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292B4301-1E6F-4CEE-86C1-F0467BC8A7F6}"/>
            </a:ext>
          </a:extLst>
        </xdr:cNvPr>
        <xdr:cNvSpPr/>
      </xdr:nvSpPr>
      <xdr:spPr>
        <a:xfrm>
          <a:off x="710565" y="85090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E9F2643A-5BE0-4BF3-A9E0-8FE0CF277103}"/>
            </a:ext>
          </a:extLst>
        </xdr:cNvPr>
        <xdr:cNvSpPr/>
      </xdr:nvSpPr>
      <xdr:spPr>
        <a:xfrm>
          <a:off x="5234940" y="8509000"/>
          <a:ext cx="487108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1F360633-FB8A-4D11-A763-F41FB7ABE33A}"/>
            </a:ext>
          </a:extLst>
        </xdr:cNvPr>
        <xdr:cNvSpPr/>
      </xdr:nvSpPr>
      <xdr:spPr>
        <a:xfrm>
          <a:off x="5298440" y="8509000"/>
          <a:ext cx="347662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427F7043-5FBE-4357-8A6B-B4CAEA6E4617}"/>
            </a:ext>
          </a:extLst>
        </xdr:cNvPr>
        <xdr:cNvSpPr txBox="1"/>
      </xdr:nvSpPr>
      <xdr:spPr>
        <a:xfrm>
          <a:off x="5319395" y="88188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おいても、扶助費に係る経常収支比率は類似団体平均を上回っている。障害介護給付費や医療費など、給付対象者が年々増加している状況ではあるが、給付水準の見直しを行うことや、町単独で実施している事業については、今後事業の廃止又は縮小を検討し、経費の削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29BE2FD6-EE71-4A07-A9D5-2E3F3BD796E1}"/>
            </a:ext>
          </a:extLst>
        </xdr:cNvPr>
        <xdr:cNvSpPr txBox="1"/>
      </xdr:nvSpPr>
      <xdr:spPr>
        <a:xfrm>
          <a:off x="672465" y="83223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E75E43E3-9DAF-4550-87D5-DD7057696EFC}"/>
            </a:ext>
          </a:extLst>
        </xdr:cNvPr>
        <xdr:cNvCxnSpPr/>
      </xdr:nvCxnSpPr>
      <xdr:spPr>
        <a:xfrm>
          <a:off x="710565" y="107416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6CE356A2-783F-44AA-9232-7566C196BB4C}"/>
            </a:ext>
          </a:extLst>
        </xdr:cNvPr>
        <xdr:cNvSpPr txBox="1"/>
      </xdr:nvSpPr>
      <xdr:spPr>
        <a:xfrm>
          <a:off x="236855" y="106032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4CFE8E21-CDCC-4468-923C-81FDC97AA7C8}"/>
            </a:ext>
          </a:extLst>
        </xdr:cNvPr>
        <xdr:cNvCxnSpPr/>
      </xdr:nvCxnSpPr>
      <xdr:spPr>
        <a:xfrm>
          <a:off x="710565" y="103720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934183AC-137E-403E-84AC-555082B27A4E}"/>
            </a:ext>
          </a:extLst>
        </xdr:cNvPr>
        <xdr:cNvSpPr txBox="1"/>
      </xdr:nvSpPr>
      <xdr:spPr>
        <a:xfrm>
          <a:off x="236855" y="102298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DCF13623-685D-4EBE-9019-7F896AC9712C}"/>
            </a:ext>
          </a:extLst>
        </xdr:cNvPr>
        <xdr:cNvCxnSpPr/>
      </xdr:nvCxnSpPr>
      <xdr:spPr>
        <a:xfrm>
          <a:off x="710565" y="999871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80A830A1-93EB-4AD3-B295-363D76BA0A4D}"/>
            </a:ext>
          </a:extLst>
        </xdr:cNvPr>
        <xdr:cNvSpPr txBox="1"/>
      </xdr:nvSpPr>
      <xdr:spPr>
        <a:xfrm>
          <a:off x="236855" y="986029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7907AD7C-8AD0-4A45-B750-213710567E18}"/>
            </a:ext>
          </a:extLst>
        </xdr:cNvPr>
        <xdr:cNvCxnSpPr/>
      </xdr:nvCxnSpPr>
      <xdr:spPr>
        <a:xfrm>
          <a:off x="710565" y="962533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3E20A6D7-C47B-46C3-84C0-BA18A328FC47}"/>
            </a:ext>
          </a:extLst>
        </xdr:cNvPr>
        <xdr:cNvSpPr txBox="1"/>
      </xdr:nvSpPr>
      <xdr:spPr>
        <a:xfrm>
          <a:off x="236855" y="948691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C431ABC7-8AEB-408D-9CE4-65386F649313}"/>
            </a:ext>
          </a:extLst>
        </xdr:cNvPr>
        <xdr:cNvCxnSpPr/>
      </xdr:nvCxnSpPr>
      <xdr:spPr>
        <a:xfrm>
          <a:off x="710565" y="925195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80A0B947-92F9-460B-BB0F-AAF5F1FADF1A}"/>
            </a:ext>
          </a:extLst>
        </xdr:cNvPr>
        <xdr:cNvSpPr txBox="1"/>
      </xdr:nvSpPr>
      <xdr:spPr>
        <a:xfrm>
          <a:off x="236855" y="911353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2AD3DF75-1729-4521-A414-D3F5CB4AFCD1}"/>
            </a:ext>
          </a:extLst>
        </xdr:cNvPr>
        <xdr:cNvCxnSpPr/>
      </xdr:nvCxnSpPr>
      <xdr:spPr>
        <a:xfrm>
          <a:off x="710565" y="888238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2794532C-B4A1-40D8-BDC4-A7383637AA94}"/>
            </a:ext>
          </a:extLst>
        </xdr:cNvPr>
        <xdr:cNvSpPr txBox="1"/>
      </xdr:nvSpPr>
      <xdr:spPr>
        <a:xfrm>
          <a:off x="236855" y="87401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498C7938-4549-4B8D-A5E1-5FD407EF5287}"/>
            </a:ext>
          </a:extLst>
        </xdr:cNvPr>
        <xdr:cNvCxnSpPr/>
      </xdr:nvCxnSpPr>
      <xdr:spPr>
        <a:xfrm>
          <a:off x="710565" y="85090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8" name="テキスト ボックス 177">
          <a:extLst>
            <a:ext uri="{FF2B5EF4-FFF2-40B4-BE49-F238E27FC236}">
              <a16:creationId xmlns:a16="http://schemas.microsoft.com/office/drawing/2014/main" id="{77844A88-EDB0-4992-A67C-1C6B7C2BA8F3}"/>
            </a:ext>
          </a:extLst>
        </xdr:cNvPr>
        <xdr:cNvSpPr txBox="1"/>
      </xdr:nvSpPr>
      <xdr:spPr>
        <a:xfrm>
          <a:off x="236855" y="83705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AAE68F33-398E-4544-8EDE-3DD2F1C5C75F}"/>
            </a:ext>
          </a:extLst>
        </xdr:cNvPr>
        <xdr:cNvSpPr/>
      </xdr:nvSpPr>
      <xdr:spPr>
        <a:xfrm>
          <a:off x="710565" y="85090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107950</xdr:rowOff>
    </xdr:from>
    <xdr:to>
      <xdr:col>24</xdr:col>
      <xdr:colOff>25400</xdr:colOff>
      <xdr:row>61</xdr:row>
      <xdr:rowOff>165100</xdr:rowOff>
    </xdr:to>
    <xdr:cxnSp macro="">
      <xdr:nvCxnSpPr>
        <xdr:cNvPr id="180" name="直線コネクタ 179">
          <a:extLst>
            <a:ext uri="{FF2B5EF4-FFF2-40B4-BE49-F238E27FC236}">
              <a16:creationId xmlns:a16="http://schemas.microsoft.com/office/drawing/2014/main" id="{6972802E-8DEA-4E6C-860B-2753931FC32C}"/>
            </a:ext>
          </a:extLst>
        </xdr:cNvPr>
        <xdr:cNvCxnSpPr/>
      </xdr:nvCxnSpPr>
      <xdr:spPr>
        <a:xfrm flipV="1">
          <a:off x="4414520" y="8825230"/>
          <a:ext cx="0" cy="1565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137177</xdr:rowOff>
    </xdr:from>
    <xdr:ext cx="762000" cy="259045"/>
    <xdr:sp macro="" textlink="">
      <xdr:nvSpPr>
        <xdr:cNvPr id="181" name="扶助費最小値テキスト">
          <a:extLst>
            <a:ext uri="{FF2B5EF4-FFF2-40B4-BE49-F238E27FC236}">
              <a16:creationId xmlns:a16="http://schemas.microsoft.com/office/drawing/2014/main" id="{AB34949F-DA91-4C8C-9944-BB8B7CA35C6C}"/>
            </a:ext>
          </a:extLst>
        </xdr:cNvPr>
        <xdr:cNvSpPr txBox="1"/>
      </xdr:nvSpPr>
      <xdr:spPr>
        <a:xfrm>
          <a:off x="4503420" y="10363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165100</xdr:rowOff>
    </xdr:from>
    <xdr:to>
      <xdr:col>24</xdr:col>
      <xdr:colOff>114300</xdr:colOff>
      <xdr:row>61</xdr:row>
      <xdr:rowOff>165100</xdr:rowOff>
    </xdr:to>
    <xdr:cxnSp macro="">
      <xdr:nvCxnSpPr>
        <xdr:cNvPr id="182" name="直線コネクタ 181">
          <a:extLst>
            <a:ext uri="{FF2B5EF4-FFF2-40B4-BE49-F238E27FC236}">
              <a16:creationId xmlns:a16="http://schemas.microsoft.com/office/drawing/2014/main" id="{255E5FC2-F34A-4839-8E66-A40B05B3D8F7}"/>
            </a:ext>
          </a:extLst>
        </xdr:cNvPr>
        <xdr:cNvCxnSpPr/>
      </xdr:nvCxnSpPr>
      <xdr:spPr>
        <a:xfrm>
          <a:off x="4342765" y="10391140"/>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22877</xdr:rowOff>
    </xdr:from>
    <xdr:ext cx="762000" cy="259045"/>
    <xdr:sp macro="" textlink="">
      <xdr:nvSpPr>
        <xdr:cNvPr id="183" name="扶助費最大値テキスト">
          <a:extLst>
            <a:ext uri="{FF2B5EF4-FFF2-40B4-BE49-F238E27FC236}">
              <a16:creationId xmlns:a16="http://schemas.microsoft.com/office/drawing/2014/main" id="{3E4FE206-558A-4EE9-8A51-717AD1186D27}"/>
            </a:ext>
          </a:extLst>
        </xdr:cNvPr>
        <xdr:cNvSpPr txBox="1"/>
      </xdr:nvSpPr>
      <xdr:spPr>
        <a:xfrm>
          <a:off x="4503420" y="857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107950</xdr:rowOff>
    </xdr:from>
    <xdr:to>
      <xdr:col>24</xdr:col>
      <xdr:colOff>114300</xdr:colOff>
      <xdr:row>52</xdr:row>
      <xdr:rowOff>107950</xdr:rowOff>
    </xdr:to>
    <xdr:cxnSp macro="">
      <xdr:nvCxnSpPr>
        <xdr:cNvPr id="184" name="直線コネクタ 183">
          <a:extLst>
            <a:ext uri="{FF2B5EF4-FFF2-40B4-BE49-F238E27FC236}">
              <a16:creationId xmlns:a16="http://schemas.microsoft.com/office/drawing/2014/main" id="{BE766852-E478-495B-B53D-074D3A325CF7}"/>
            </a:ext>
          </a:extLst>
        </xdr:cNvPr>
        <xdr:cNvCxnSpPr/>
      </xdr:nvCxnSpPr>
      <xdr:spPr>
        <a:xfrm>
          <a:off x="4342765" y="8825230"/>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127000</xdr:rowOff>
    </xdr:from>
    <xdr:to>
      <xdr:col>24</xdr:col>
      <xdr:colOff>25400</xdr:colOff>
      <xdr:row>56</xdr:row>
      <xdr:rowOff>88900</xdr:rowOff>
    </xdr:to>
    <xdr:cxnSp macro="">
      <xdr:nvCxnSpPr>
        <xdr:cNvPr id="185" name="直線コネクタ 184">
          <a:extLst>
            <a:ext uri="{FF2B5EF4-FFF2-40B4-BE49-F238E27FC236}">
              <a16:creationId xmlns:a16="http://schemas.microsoft.com/office/drawing/2014/main" id="{688CAA01-2F9D-45CA-9A99-6415AB11D9B8}"/>
            </a:ext>
          </a:extLst>
        </xdr:cNvPr>
        <xdr:cNvCxnSpPr/>
      </xdr:nvCxnSpPr>
      <xdr:spPr>
        <a:xfrm flipV="1">
          <a:off x="3654425" y="9347200"/>
          <a:ext cx="760095"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73677</xdr:rowOff>
    </xdr:from>
    <xdr:ext cx="762000" cy="259045"/>
    <xdr:sp macro="" textlink="">
      <xdr:nvSpPr>
        <xdr:cNvPr id="186" name="扶助費平均値テキスト">
          <a:extLst>
            <a:ext uri="{FF2B5EF4-FFF2-40B4-BE49-F238E27FC236}">
              <a16:creationId xmlns:a16="http://schemas.microsoft.com/office/drawing/2014/main" id="{9101AA88-DA50-4EBE-8ACA-C8DE74B86171}"/>
            </a:ext>
          </a:extLst>
        </xdr:cNvPr>
        <xdr:cNvSpPr txBox="1"/>
      </xdr:nvSpPr>
      <xdr:spPr>
        <a:xfrm>
          <a:off x="4503420" y="9126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57150</xdr:rowOff>
    </xdr:from>
    <xdr:to>
      <xdr:col>24</xdr:col>
      <xdr:colOff>76200</xdr:colOff>
      <xdr:row>55</xdr:row>
      <xdr:rowOff>158750</xdr:rowOff>
    </xdr:to>
    <xdr:sp macro="" textlink="">
      <xdr:nvSpPr>
        <xdr:cNvPr id="187" name="フローチャート: 判断 186">
          <a:extLst>
            <a:ext uri="{FF2B5EF4-FFF2-40B4-BE49-F238E27FC236}">
              <a16:creationId xmlns:a16="http://schemas.microsoft.com/office/drawing/2014/main" id="{3F123CAA-629F-4216-99F9-9B9716625FE7}"/>
            </a:ext>
          </a:extLst>
        </xdr:cNvPr>
        <xdr:cNvSpPr/>
      </xdr:nvSpPr>
      <xdr:spPr>
        <a:xfrm>
          <a:off x="4380865" y="927735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88900</xdr:rowOff>
    </xdr:from>
    <xdr:to>
      <xdr:col>19</xdr:col>
      <xdr:colOff>187325</xdr:colOff>
      <xdr:row>56</xdr:row>
      <xdr:rowOff>107950</xdr:rowOff>
    </xdr:to>
    <xdr:cxnSp macro="">
      <xdr:nvCxnSpPr>
        <xdr:cNvPr id="188" name="直線コネクタ 187">
          <a:extLst>
            <a:ext uri="{FF2B5EF4-FFF2-40B4-BE49-F238E27FC236}">
              <a16:creationId xmlns:a16="http://schemas.microsoft.com/office/drawing/2014/main" id="{65327B59-76DA-41F6-A413-F8DBF7E3B27B}"/>
            </a:ext>
          </a:extLst>
        </xdr:cNvPr>
        <xdr:cNvCxnSpPr/>
      </xdr:nvCxnSpPr>
      <xdr:spPr>
        <a:xfrm flipV="1">
          <a:off x="2841625" y="9476740"/>
          <a:ext cx="8128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38100</xdr:rowOff>
    </xdr:from>
    <xdr:to>
      <xdr:col>20</xdr:col>
      <xdr:colOff>38100</xdr:colOff>
      <xdr:row>55</xdr:row>
      <xdr:rowOff>139700</xdr:rowOff>
    </xdr:to>
    <xdr:sp macro="" textlink="">
      <xdr:nvSpPr>
        <xdr:cNvPr id="189" name="フローチャート: 判断 188">
          <a:extLst>
            <a:ext uri="{FF2B5EF4-FFF2-40B4-BE49-F238E27FC236}">
              <a16:creationId xmlns:a16="http://schemas.microsoft.com/office/drawing/2014/main" id="{141458D8-B3A3-4D7F-9C09-1497E924CF87}"/>
            </a:ext>
          </a:extLst>
        </xdr:cNvPr>
        <xdr:cNvSpPr/>
      </xdr:nvSpPr>
      <xdr:spPr>
        <a:xfrm>
          <a:off x="3611245" y="925830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149877</xdr:rowOff>
    </xdr:from>
    <xdr:ext cx="736600" cy="259045"/>
    <xdr:sp macro="" textlink="">
      <xdr:nvSpPr>
        <xdr:cNvPr id="190" name="テキスト ボックス 189">
          <a:extLst>
            <a:ext uri="{FF2B5EF4-FFF2-40B4-BE49-F238E27FC236}">
              <a16:creationId xmlns:a16="http://schemas.microsoft.com/office/drawing/2014/main" id="{A1AD75C7-3BAB-45A6-8767-F27CD8640B56}"/>
            </a:ext>
          </a:extLst>
        </xdr:cNvPr>
        <xdr:cNvSpPr txBox="1"/>
      </xdr:nvSpPr>
      <xdr:spPr>
        <a:xfrm>
          <a:off x="3298190" y="9034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107950</xdr:rowOff>
    </xdr:from>
    <xdr:to>
      <xdr:col>15</xdr:col>
      <xdr:colOff>98425</xdr:colOff>
      <xdr:row>57</xdr:row>
      <xdr:rowOff>31750</xdr:rowOff>
    </xdr:to>
    <xdr:cxnSp macro="">
      <xdr:nvCxnSpPr>
        <xdr:cNvPr id="191" name="直線コネクタ 190">
          <a:extLst>
            <a:ext uri="{FF2B5EF4-FFF2-40B4-BE49-F238E27FC236}">
              <a16:creationId xmlns:a16="http://schemas.microsoft.com/office/drawing/2014/main" id="{A0F030D2-E2CF-4C63-876D-EF02C8CE1A86}"/>
            </a:ext>
          </a:extLst>
        </xdr:cNvPr>
        <xdr:cNvCxnSpPr/>
      </xdr:nvCxnSpPr>
      <xdr:spPr>
        <a:xfrm flipV="1">
          <a:off x="2021205" y="9495790"/>
          <a:ext cx="82042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133350</xdr:rowOff>
    </xdr:from>
    <xdr:to>
      <xdr:col>15</xdr:col>
      <xdr:colOff>149225</xdr:colOff>
      <xdr:row>56</xdr:row>
      <xdr:rowOff>63500</xdr:rowOff>
    </xdr:to>
    <xdr:sp macro="" textlink="">
      <xdr:nvSpPr>
        <xdr:cNvPr id="192" name="フローチャート: 判断 191">
          <a:extLst>
            <a:ext uri="{FF2B5EF4-FFF2-40B4-BE49-F238E27FC236}">
              <a16:creationId xmlns:a16="http://schemas.microsoft.com/office/drawing/2014/main" id="{29F9930F-6E7C-48FE-98EA-EF390B18C8C6}"/>
            </a:ext>
          </a:extLst>
        </xdr:cNvPr>
        <xdr:cNvSpPr/>
      </xdr:nvSpPr>
      <xdr:spPr>
        <a:xfrm>
          <a:off x="2790825" y="93535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73677</xdr:rowOff>
    </xdr:from>
    <xdr:ext cx="762000" cy="259045"/>
    <xdr:sp macro="" textlink="">
      <xdr:nvSpPr>
        <xdr:cNvPr id="193" name="テキスト ボックス 192">
          <a:extLst>
            <a:ext uri="{FF2B5EF4-FFF2-40B4-BE49-F238E27FC236}">
              <a16:creationId xmlns:a16="http://schemas.microsoft.com/office/drawing/2014/main" id="{AE5EAA38-C650-4438-8BDD-A05BD8DCF997}"/>
            </a:ext>
          </a:extLst>
        </xdr:cNvPr>
        <xdr:cNvSpPr txBox="1"/>
      </xdr:nvSpPr>
      <xdr:spPr>
        <a:xfrm>
          <a:off x="2494915" y="912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12700</xdr:rowOff>
    </xdr:from>
    <xdr:to>
      <xdr:col>11</xdr:col>
      <xdr:colOff>9525</xdr:colOff>
      <xdr:row>57</xdr:row>
      <xdr:rowOff>31750</xdr:rowOff>
    </xdr:to>
    <xdr:cxnSp macro="">
      <xdr:nvCxnSpPr>
        <xdr:cNvPr id="194" name="直線コネクタ 193">
          <a:extLst>
            <a:ext uri="{FF2B5EF4-FFF2-40B4-BE49-F238E27FC236}">
              <a16:creationId xmlns:a16="http://schemas.microsoft.com/office/drawing/2014/main" id="{2B93BD1B-9DDC-48A1-8FEE-7054FD64F44C}"/>
            </a:ext>
          </a:extLst>
        </xdr:cNvPr>
        <xdr:cNvCxnSpPr/>
      </xdr:nvCxnSpPr>
      <xdr:spPr>
        <a:xfrm>
          <a:off x="1217930" y="9568180"/>
          <a:ext cx="803275"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76200</xdr:rowOff>
    </xdr:from>
    <xdr:to>
      <xdr:col>11</xdr:col>
      <xdr:colOff>60325</xdr:colOff>
      <xdr:row>57</xdr:row>
      <xdr:rowOff>6350</xdr:rowOff>
    </xdr:to>
    <xdr:sp macro="" textlink="">
      <xdr:nvSpPr>
        <xdr:cNvPr id="195" name="フローチャート: 判断 194">
          <a:extLst>
            <a:ext uri="{FF2B5EF4-FFF2-40B4-BE49-F238E27FC236}">
              <a16:creationId xmlns:a16="http://schemas.microsoft.com/office/drawing/2014/main" id="{1C0034EE-C1B8-4D69-99E6-6A3ADB29E10E}"/>
            </a:ext>
          </a:extLst>
        </xdr:cNvPr>
        <xdr:cNvSpPr/>
      </xdr:nvSpPr>
      <xdr:spPr>
        <a:xfrm>
          <a:off x="1987550" y="946404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16527</xdr:rowOff>
    </xdr:from>
    <xdr:ext cx="762000" cy="259045"/>
    <xdr:sp macro="" textlink="">
      <xdr:nvSpPr>
        <xdr:cNvPr id="196" name="テキスト ボックス 195">
          <a:extLst>
            <a:ext uri="{FF2B5EF4-FFF2-40B4-BE49-F238E27FC236}">
              <a16:creationId xmlns:a16="http://schemas.microsoft.com/office/drawing/2014/main" id="{18BD8DB4-2944-4F52-AB12-F4728E9F4044}"/>
            </a:ext>
          </a:extLst>
        </xdr:cNvPr>
        <xdr:cNvSpPr txBox="1"/>
      </xdr:nvSpPr>
      <xdr:spPr>
        <a:xfrm>
          <a:off x="1674495"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76200</xdr:rowOff>
    </xdr:from>
    <xdr:to>
      <xdr:col>6</xdr:col>
      <xdr:colOff>171450</xdr:colOff>
      <xdr:row>57</xdr:row>
      <xdr:rowOff>6350</xdr:rowOff>
    </xdr:to>
    <xdr:sp macro="" textlink="">
      <xdr:nvSpPr>
        <xdr:cNvPr id="197" name="フローチャート: 判断 196">
          <a:extLst>
            <a:ext uri="{FF2B5EF4-FFF2-40B4-BE49-F238E27FC236}">
              <a16:creationId xmlns:a16="http://schemas.microsoft.com/office/drawing/2014/main" id="{48FC386E-26A4-4243-BF77-16E052C52062}"/>
            </a:ext>
          </a:extLst>
        </xdr:cNvPr>
        <xdr:cNvSpPr/>
      </xdr:nvSpPr>
      <xdr:spPr>
        <a:xfrm>
          <a:off x="1167130" y="94640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16527</xdr:rowOff>
    </xdr:from>
    <xdr:ext cx="762000" cy="259045"/>
    <xdr:sp macro="" textlink="">
      <xdr:nvSpPr>
        <xdr:cNvPr id="198" name="テキスト ボックス 197">
          <a:extLst>
            <a:ext uri="{FF2B5EF4-FFF2-40B4-BE49-F238E27FC236}">
              <a16:creationId xmlns:a16="http://schemas.microsoft.com/office/drawing/2014/main" id="{2C097197-B0CA-4524-AB89-4A49BE5F4637}"/>
            </a:ext>
          </a:extLst>
        </xdr:cNvPr>
        <xdr:cNvSpPr txBox="1"/>
      </xdr:nvSpPr>
      <xdr:spPr>
        <a:xfrm>
          <a:off x="87122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F40B389B-11C4-4CC9-8572-D92B2E51CC23}"/>
            </a:ext>
          </a:extLst>
        </xdr:cNvPr>
        <xdr:cNvSpPr txBox="1"/>
      </xdr:nvSpPr>
      <xdr:spPr>
        <a:xfrm>
          <a:off x="421576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25DEB98E-396E-4EC6-AC33-2078FAF27A85}"/>
            </a:ext>
          </a:extLst>
        </xdr:cNvPr>
        <xdr:cNvSpPr txBox="1"/>
      </xdr:nvSpPr>
      <xdr:spPr>
        <a:xfrm>
          <a:off x="3463290"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164013DB-568D-4EC8-890C-0190B281112C}"/>
            </a:ext>
          </a:extLst>
        </xdr:cNvPr>
        <xdr:cNvSpPr txBox="1"/>
      </xdr:nvSpPr>
      <xdr:spPr>
        <a:xfrm>
          <a:off x="2642870"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73E50F97-2C60-4266-ABD3-AFC202D4180C}"/>
            </a:ext>
          </a:extLst>
        </xdr:cNvPr>
        <xdr:cNvSpPr txBox="1"/>
      </xdr:nvSpPr>
      <xdr:spPr>
        <a:xfrm>
          <a:off x="183197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E371577F-31D0-4915-8228-B4F517FA7548}"/>
            </a:ext>
          </a:extLst>
        </xdr:cNvPr>
        <xdr:cNvSpPr txBox="1"/>
      </xdr:nvSpPr>
      <xdr:spPr>
        <a:xfrm>
          <a:off x="101917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76200</xdr:rowOff>
    </xdr:from>
    <xdr:to>
      <xdr:col>24</xdr:col>
      <xdr:colOff>76200</xdr:colOff>
      <xdr:row>56</xdr:row>
      <xdr:rowOff>6350</xdr:rowOff>
    </xdr:to>
    <xdr:sp macro="" textlink="">
      <xdr:nvSpPr>
        <xdr:cNvPr id="204" name="楕円 203">
          <a:extLst>
            <a:ext uri="{FF2B5EF4-FFF2-40B4-BE49-F238E27FC236}">
              <a16:creationId xmlns:a16="http://schemas.microsoft.com/office/drawing/2014/main" id="{8370E046-654A-4E20-A8A0-0E1359C55B7F}"/>
            </a:ext>
          </a:extLst>
        </xdr:cNvPr>
        <xdr:cNvSpPr/>
      </xdr:nvSpPr>
      <xdr:spPr>
        <a:xfrm>
          <a:off x="4380865" y="929640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48277</xdr:rowOff>
    </xdr:from>
    <xdr:ext cx="762000" cy="259045"/>
    <xdr:sp macro="" textlink="">
      <xdr:nvSpPr>
        <xdr:cNvPr id="205" name="扶助費該当値テキスト">
          <a:extLst>
            <a:ext uri="{FF2B5EF4-FFF2-40B4-BE49-F238E27FC236}">
              <a16:creationId xmlns:a16="http://schemas.microsoft.com/office/drawing/2014/main" id="{137B1B6D-9FE9-4290-81AE-E0DF3F320966}"/>
            </a:ext>
          </a:extLst>
        </xdr:cNvPr>
        <xdr:cNvSpPr txBox="1"/>
      </xdr:nvSpPr>
      <xdr:spPr>
        <a:xfrm>
          <a:off x="4503420" y="926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38100</xdr:rowOff>
    </xdr:from>
    <xdr:to>
      <xdr:col>20</xdr:col>
      <xdr:colOff>38100</xdr:colOff>
      <xdr:row>56</xdr:row>
      <xdr:rowOff>139700</xdr:rowOff>
    </xdr:to>
    <xdr:sp macro="" textlink="">
      <xdr:nvSpPr>
        <xdr:cNvPr id="206" name="楕円 205">
          <a:extLst>
            <a:ext uri="{FF2B5EF4-FFF2-40B4-BE49-F238E27FC236}">
              <a16:creationId xmlns:a16="http://schemas.microsoft.com/office/drawing/2014/main" id="{98602ECC-898B-4A27-AFE3-1D2E5041C9B0}"/>
            </a:ext>
          </a:extLst>
        </xdr:cNvPr>
        <xdr:cNvSpPr/>
      </xdr:nvSpPr>
      <xdr:spPr>
        <a:xfrm>
          <a:off x="3611245" y="942594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124477</xdr:rowOff>
    </xdr:from>
    <xdr:ext cx="736600" cy="259045"/>
    <xdr:sp macro="" textlink="">
      <xdr:nvSpPr>
        <xdr:cNvPr id="207" name="テキスト ボックス 206">
          <a:extLst>
            <a:ext uri="{FF2B5EF4-FFF2-40B4-BE49-F238E27FC236}">
              <a16:creationId xmlns:a16="http://schemas.microsoft.com/office/drawing/2014/main" id="{46D3BE9A-E0E9-4DE9-9330-4078C1A98B6B}"/>
            </a:ext>
          </a:extLst>
        </xdr:cNvPr>
        <xdr:cNvSpPr txBox="1"/>
      </xdr:nvSpPr>
      <xdr:spPr>
        <a:xfrm>
          <a:off x="3298190" y="9512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57150</xdr:rowOff>
    </xdr:from>
    <xdr:to>
      <xdr:col>15</xdr:col>
      <xdr:colOff>149225</xdr:colOff>
      <xdr:row>56</xdr:row>
      <xdr:rowOff>158750</xdr:rowOff>
    </xdr:to>
    <xdr:sp macro="" textlink="">
      <xdr:nvSpPr>
        <xdr:cNvPr id="208" name="楕円 207">
          <a:extLst>
            <a:ext uri="{FF2B5EF4-FFF2-40B4-BE49-F238E27FC236}">
              <a16:creationId xmlns:a16="http://schemas.microsoft.com/office/drawing/2014/main" id="{E0C85B6B-BC5E-4CFA-A319-24EEBD5F3546}"/>
            </a:ext>
          </a:extLst>
        </xdr:cNvPr>
        <xdr:cNvSpPr/>
      </xdr:nvSpPr>
      <xdr:spPr>
        <a:xfrm>
          <a:off x="2790825" y="9444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143527</xdr:rowOff>
    </xdr:from>
    <xdr:ext cx="762000" cy="259045"/>
    <xdr:sp macro="" textlink="">
      <xdr:nvSpPr>
        <xdr:cNvPr id="209" name="テキスト ボックス 208">
          <a:extLst>
            <a:ext uri="{FF2B5EF4-FFF2-40B4-BE49-F238E27FC236}">
              <a16:creationId xmlns:a16="http://schemas.microsoft.com/office/drawing/2014/main" id="{0E0CADA3-3D8D-4B0B-A27F-B390759DAA54}"/>
            </a:ext>
          </a:extLst>
        </xdr:cNvPr>
        <xdr:cNvSpPr txBox="1"/>
      </xdr:nvSpPr>
      <xdr:spPr>
        <a:xfrm>
          <a:off x="2494915" y="9531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152400</xdr:rowOff>
    </xdr:from>
    <xdr:to>
      <xdr:col>11</xdr:col>
      <xdr:colOff>60325</xdr:colOff>
      <xdr:row>57</xdr:row>
      <xdr:rowOff>82550</xdr:rowOff>
    </xdr:to>
    <xdr:sp macro="" textlink="">
      <xdr:nvSpPr>
        <xdr:cNvPr id="210" name="楕円 209">
          <a:extLst>
            <a:ext uri="{FF2B5EF4-FFF2-40B4-BE49-F238E27FC236}">
              <a16:creationId xmlns:a16="http://schemas.microsoft.com/office/drawing/2014/main" id="{52E15123-F3FC-495C-8FE6-B69A72B95526}"/>
            </a:ext>
          </a:extLst>
        </xdr:cNvPr>
        <xdr:cNvSpPr/>
      </xdr:nvSpPr>
      <xdr:spPr>
        <a:xfrm>
          <a:off x="1987550" y="954024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67327</xdr:rowOff>
    </xdr:from>
    <xdr:ext cx="762000" cy="259045"/>
    <xdr:sp macro="" textlink="">
      <xdr:nvSpPr>
        <xdr:cNvPr id="211" name="テキスト ボックス 210">
          <a:extLst>
            <a:ext uri="{FF2B5EF4-FFF2-40B4-BE49-F238E27FC236}">
              <a16:creationId xmlns:a16="http://schemas.microsoft.com/office/drawing/2014/main" id="{EE9CD59A-89CC-4875-8F66-0EDF959735B3}"/>
            </a:ext>
          </a:extLst>
        </xdr:cNvPr>
        <xdr:cNvSpPr txBox="1"/>
      </xdr:nvSpPr>
      <xdr:spPr>
        <a:xfrm>
          <a:off x="1674495" y="9622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133350</xdr:rowOff>
    </xdr:from>
    <xdr:to>
      <xdr:col>6</xdr:col>
      <xdr:colOff>171450</xdr:colOff>
      <xdr:row>57</xdr:row>
      <xdr:rowOff>63500</xdr:rowOff>
    </xdr:to>
    <xdr:sp macro="" textlink="">
      <xdr:nvSpPr>
        <xdr:cNvPr id="212" name="楕円 211">
          <a:extLst>
            <a:ext uri="{FF2B5EF4-FFF2-40B4-BE49-F238E27FC236}">
              <a16:creationId xmlns:a16="http://schemas.microsoft.com/office/drawing/2014/main" id="{CC77F610-3C75-409E-8231-DD0DA2F6132D}"/>
            </a:ext>
          </a:extLst>
        </xdr:cNvPr>
        <xdr:cNvSpPr/>
      </xdr:nvSpPr>
      <xdr:spPr>
        <a:xfrm>
          <a:off x="1167130" y="95211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48277</xdr:rowOff>
    </xdr:from>
    <xdr:ext cx="762000" cy="259045"/>
    <xdr:sp macro="" textlink="">
      <xdr:nvSpPr>
        <xdr:cNvPr id="213" name="テキスト ボックス 212">
          <a:extLst>
            <a:ext uri="{FF2B5EF4-FFF2-40B4-BE49-F238E27FC236}">
              <a16:creationId xmlns:a16="http://schemas.microsoft.com/office/drawing/2014/main" id="{01075551-4BF3-4040-8A0F-4BD06873D828}"/>
            </a:ext>
          </a:extLst>
        </xdr:cNvPr>
        <xdr:cNvSpPr txBox="1"/>
      </xdr:nvSpPr>
      <xdr:spPr>
        <a:xfrm>
          <a:off x="871220" y="960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3263EF2B-E214-42CE-AE6E-7B89924743E0}"/>
            </a:ext>
          </a:extLst>
        </xdr:cNvPr>
        <xdr:cNvSpPr/>
      </xdr:nvSpPr>
      <xdr:spPr>
        <a:xfrm>
          <a:off x="11383010" y="79489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8AB01A97-B18F-4DC8-BF49-BECD6A41CB14}"/>
            </a:ext>
          </a:extLst>
        </xdr:cNvPr>
        <xdr:cNvSpPr/>
      </xdr:nvSpPr>
      <xdr:spPr>
        <a:xfrm>
          <a:off x="15624175" y="80124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B848031E-0706-4574-BA91-C1FAFCB03EB6}"/>
            </a:ext>
          </a:extLst>
        </xdr:cNvPr>
        <xdr:cNvSpPr/>
      </xdr:nvSpPr>
      <xdr:spPr>
        <a:xfrm>
          <a:off x="15624175" y="81991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54A29F55-3F22-4C40-8497-00BC34DD7958}"/>
            </a:ext>
          </a:extLst>
        </xdr:cNvPr>
        <xdr:cNvSpPr/>
      </xdr:nvSpPr>
      <xdr:spPr>
        <a:xfrm>
          <a:off x="17176115" y="80124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812209A4-53C7-4B29-8DA3-0F7F910C0654}"/>
            </a:ext>
          </a:extLst>
        </xdr:cNvPr>
        <xdr:cNvSpPr/>
      </xdr:nvSpPr>
      <xdr:spPr>
        <a:xfrm>
          <a:off x="17176115" y="81991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81014E62-DCED-49B1-93D4-B9A2273F785C}"/>
            </a:ext>
          </a:extLst>
        </xdr:cNvPr>
        <xdr:cNvSpPr/>
      </xdr:nvSpPr>
      <xdr:spPr>
        <a:xfrm>
          <a:off x="18651855" y="80124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959FC871-09D5-4396-A0AA-290DD1AB37A6}"/>
            </a:ext>
          </a:extLst>
        </xdr:cNvPr>
        <xdr:cNvSpPr/>
      </xdr:nvSpPr>
      <xdr:spPr>
        <a:xfrm>
          <a:off x="18651855" y="81991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E7BD9EAB-4BA3-485D-8672-30C17F16045C}"/>
            </a:ext>
          </a:extLst>
        </xdr:cNvPr>
        <xdr:cNvSpPr/>
      </xdr:nvSpPr>
      <xdr:spPr>
        <a:xfrm>
          <a:off x="11383010" y="85090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259603FA-C157-41C2-AED3-7EC15671DE5B}"/>
            </a:ext>
          </a:extLst>
        </xdr:cNvPr>
        <xdr:cNvSpPr/>
      </xdr:nvSpPr>
      <xdr:spPr>
        <a:xfrm>
          <a:off x="15909290" y="8509000"/>
          <a:ext cx="488632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4DCC05CF-C370-432A-B82D-F5FE43B877AD}"/>
            </a:ext>
          </a:extLst>
        </xdr:cNvPr>
        <xdr:cNvSpPr/>
      </xdr:nvSpPr>
      <xdr:spPr>
        <a:xfrm>
          <a:off x="15970885" y="8509000"/>
          <a:ext cx="348424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A99B9F2D-F08D-4D77-BAF7-074D7A89EEFD}"/>
            </a:ext>
          </a:extLst>
        </xdr:cNvPr>
        <xdr:cNvSpPr txBox="1"/>
      </xdr:nvSpPr>
      <xdr:spPr>
        <a:xfrm>
          <a:off x="16008985" y="88188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その他に係る経常収支比率が類似団体平均を上回っているのは、特別会計への繰出金が多額となっているためである。一般会計からの繰入に頼っている現状を改善するため、使用料や保険料等の見直しを検討し、適正な料金設定を行うことで経営の健全化が図られ、一般会計からの繰出金の抑制に繋がるものと考える。今回数値の減少があった要因は下水道事業の法適化に伴い、繰出金が減少したため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7A352F2A-A1F4-4E4A-9AED-89E190106BDF}"/>
            </a:ext>
          </a:extLst>
        </xdr:cNvPr>
        <xdr:cNvSpPr txBox="1"/>
      </xdr:nvSpPr>
      <xdr:spPr>
        <a:xfrm>
          <a:off x="11344910" y="83223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41148C05-2C29-4527-9108-07AC30943800}"/>
            </a:ext>
          </a:extLst>
        </xdr:cNvPr>
        <xdr:cNvCxnSpPr/>
      </xdr:nvCxnSpPr>
      <xdr:spPr>
        <a:xfrm>
          <a:off x="11383010" y="107416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16B23657-9C6F-4439-8E04-42F9F793513D}"/>
            </a:ext>
          </a:extLst>
        </xdr:cNvPr>
        <xdr:cNvSpPr txBox="1"/>
      </xdr:nvSpPr>
      <xdr:spPr>
        <a:xfrm>
          <a:off x="10926445" y="106032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a:extLst>
            <a:ext uri="{FF2B5EF4-FFF2-40B4-BE49-F238E27FC236}">
              <a16:creationId xmlns:a16="http://schemas.microsoft.com/office/drawing/2014/main" id="{4A795D13-1796-4BC4-8239-BCA2559C6115}"/>
            </a:ext>
          </a:extLst>
        </xdr:cNvPr>
        <xdr:cNvCxnSpPr/>
      </xdr:nvCxnSpPr>
      <xdr:spPr>
        <a:xfrm>
          <a:off x="11383010" y="103720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a:extLst>
            <a:ext uri="{FF2B5EF4-FFF2-40B4-BE49-F238E27FC236}">
              <a16:creationId xmlns:a16="http://schemas.microsoft.com/office/drawing/2014/main" id="{C2C055D5-0EEA-4773-B15B-425B9F7E6985}"/>
            </a:ext>
          </a:extLst>
        </xdr:cNvPr>
        <xdr:cNvSpPr txBox="1"/>
      </xdr:nvSpPr>
      <xdr:spPr>
        <a:xfrm>
          <a:off x="10926445" y="102298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a:extLst>
            <a:ext uri="{FF2B5EF4-FFF2-40B4-BE49-F238E27FC236}">
              <a16:creationId xmlns:a16="http://schemas.microsoft.com/office/drawing/2014/main" id="{D774FE6B-6DF6-4FBE-A9FE-13333B524F99}"/>
            </a:ext>
          </a:extLst>
        </xdr:cNvPr>
        <xdr:cNvCxnSpPr/>
      </xdr:nvCxnSpPr>
      <xdr:spPr>
        <a:xfrm>
          <a:off x="11383010" y="999871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a:extLst>
            <a:ext uri="{FF2B5EF4-FFF2-40B4-BE49-F238E27FC236}">
              <a16:creationId xmlns:a16="http://schemas.microsoft.com/office/drawing/2014/main" id="{A0B6E276-926D-44E0-8FEE-E1C1C0A538A7}"/>
            </a:ext>
          </a:extLst>
        </xdr:cNvPr>
        <xdr:cNvSpPr txBox="1"/>
      </xdr:nvSpPr>
      <xdr:spPr>
        <a:xfrm>
          <a:off x="10926445" y="986029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a:extLst>
            <a:ext uri="{FF2B5EF4-FFF2-40B4-BE49-F238E27FC236}">
              <a16:creationId xmlns:a16="http://schemas.microsoft.com/office/drawing/2014/main" id="{D35E5CEF-23CC-4B0C-9523-76646B8D5D05}"/>
            </a:ext>
          </a:extLst>
        </xdr:cNvPr>
        <xdr:cNvCxnSpPr/>
      </xdr:nvCxnSpPr>
      <xdr:spPr>
        <a:xfrm>
          <a:off x="11383010" y="962533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a:extLst>
            <a:ext uri="{FF2B5EF4-FFF2-40B4-BE49-F238E27FC236}">
              <a16:creationId xmlns:a16="http://schemas.microsoft.com/office/drawing/2014/main" id="{630B6A10-5C30-4915-BE08-24CB0FBE3812}"/>
            </a:ext>
          </a:extLst>
        </xdr:cNvPr>
        <xdr:cNvSpPr txBox="1"/>
      </xdr:nvSpPr>
      <xdr:spPr>
        <a:xfrm>
          <a:off x="10926445" y="948691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a:extLst>
            <a:ext uri="{FF2B5EF4-FFF2-40B4-BE49-F238E27FC236}">
              <a16:creationId xmlns:a16="http://schemas.microsoft.com/office/drawing/2014/main" id="{2A03C141-4630-41FF-83A2-2C0E186B2BFA}"/>
            </a:ext>
          </a:extLst>
        </xdr:cNvPr>
        <xdr:cNvCxnSpPr/>
      </xdr:nvCxnSpPr>
      <xdr:spPr>
        <a:xfrm>
          <a:off x="11383010" y="925195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a:extLst>
            <a:ext uri="{FF2B5EF4-FFF2-40B4-BE49-F238E27FC236}">
              <a16:creationId xmlns:a16="http://schemas.microsoft.com/office/drawing/2014/main" id="{F5D60E87-16D5-433C-841E-E6BD9F0A0CAD}"/>
            </a:ext>
          </a:extLst>
        </xdr:cNvPr>
        <xdr:cNvSpPr txBox="1"/>
      </xdr:nvSpPr>
      <xdr:spPr>
        <a:xfrm>
          <a:off x="10926445" y="911353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a:extLst>
            <a:ext uri="{FF2B5EF4-FFF2-40B4-BE49-F238E27FC236}">
              <a16:creationId xmlns:a16="http://schemas.microsoft.com/office/drawing/2014/main" id="{F86BE111-E11E-452A-AE61-91C56823C37E}"/>
            </a:ext>
          </a:extLst>
        </xdr:cNvPr>
        <xdr:cNvCxnSpPr/>
      </xdr:nvCxnSpPr>
      <xdr:spPr>
        <a:xfrm>
          <a:off x="11383010" y="888238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a:extLst>
            <a:ext uri="{FF2B5EF4-FFF2-40B4-BE49-F238E27FC236}">
              <a16:creationId xmlns:a16="http://schemas.microsoft.com/office/drawing/2014/main" id="{987F129E-48F8-4190-8ABC-06E0AD29BBE5}"/>
            </a:ext>
          </a:extLst>
        </xdr:cNvPr>
        <xdr:cNvSpPr txBox="1"/>
      </xdr:nvSpPr>
      <xdr:spPr>
        <a:xfrm>
          <a:off x="10926445" y="87401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a:extLst>
            <a:ext uri="{FF2B5EF4-FFF2-40B4-BE49-F238E27FC236}">
              <a16:creationId xmlns:a16="http://schemas.microsoft.com/office/drawing/2014/main" id="{C0A424B6-DDCC-4DC2-84C7-B8EF5D3FFF82}"/>
            </a:ext>
          </a:extLst>
        </xdr:cNvPr>
        <xdr:cNvCxnSpPr/>
      </xdr:nvCxnSpPr>
      <xdr:spPr>
        <a:xfrm>
          <a:off x="11383010" y="85090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9" name="テキスト ボックス 238">
          <a:extLst>
            <a:ext uri="{FF2B5EF4-FFF2-40B4-BE49-F238E27FC236}">
              <a16:creationId xmlns:a16="http://schemas.microsoft.com/office/drawing/2014/main" id="{17E58E26-3430-4FAF-9D62-C22BBD808DBD}"/>
            </a:ext>
          </a:extLst>
        </xdr:cNvPr>
        <xdr:cNvSpPr txBox="1"/>
      </xdr:nvSpPr>
      <xdr:spPr>
        <a:xfrm>
          <a:off x="10926445" y="83705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983CE25-560E-4986-87E6-C4469F8C1247}"/>
            </a:ext>
          </a:extLst>
        </xdr:cNvPr>
        <xdr:cNvSpPr/>
      </xdr:nvSpPr>
      <xdr:spPr>
        <a:xfrm>
          <a:off x="11383010" y="85090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134620</xdr:rowOff>
    </xdr:from>
    <xdr:to>
      <xdr:col>82</xdr:col>
      <xdr:colOff>107950</xdr:colOff>
      <xdr:row>60</xdr:row>
      <xdr:rowOff>81280</xdr:rowOff>
    </xdr:to>
    <xdr:cxnSp macro="">
      <xdr:nvCxnSpPr>
        <xdr:cNvPr id="241" name="直線コネクタ 240">
          <a:extLst>
            <a:ext uri="{FF2B5EF4-FFF2-40B4-BE49-F238E27FC236}">
              <a16:creationId xmlns:a16="http://schemas.microsoft.com/office/drawing/2014/main" id="{423A2841-0426-47B8-A9BD-E027BECB4E06}"/>
            </a:ext>
          </a:extLst>
        </xdr:cNvPr>
        <xdr:cNvCxnSpPr/>
      </xdr:nvCxnSpPr>
      <xdr:spPr>
        <a:xfrm flipV="1">
          <a:off x="15104110" y="885190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53357</xdr:rowOff>
    </xdr:from>
    <xdr:ext cx="762000" cy="259045"/>
    <xdr:sp macro="" textlink="">
      <xdr:nvSpPr>
        <xdr:cNvPr id="242" name="その他最小値テキスト">
          <a:extLst>
            <a:ext uri="{FF2B5EF4-FFF2-40B4-BE49-F238E27FC236}">
              <a16:creationId xmlns:a16="http://schemas.microsoft.com/office/drawing/2014/main" id="{CB67F7BB-6DC6-4B26-8876-F779BC50B70B}"/>
            </a:ext>
          </a:extLst>
        </xdr:cNvPr>
        <xdr:cNvSpPr txBox="1"/>
      </xdr:nvSpPr>
      <xdr:spPr>
        <a:xfrm>
          <a:off x="15177770" y="10111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81280</xdr:rowOff>
    </xdr:from>
    <xdr:to>
      <xdr:col>82</xdr:col>
      <xdr:colOff>196850</xdr:colOff>
      <xdr:row>60</xdr:row>
      <xdr:rowOff>81280</xdr:rowOff>
    </xdr:to>
    <xdr:cxnSp macro="">
      <xdr:nvCxnSpPr>
        <xdr:cNvPr id="243" name="直線コネクタ 242">
          <a:extLst>
            <a:ext uri="{FF2B5EF4-FFF2-40B4-BE49-F238E27FC236}">
              <a16:creationId xmlns:a16="http://schemas.microsoft.com/office/drawing/2014/main" id="{444B0FF4-588A-4E1A-95E4-3C029A8292A7}"/>
            </a:ext>
          </a:extLst>
        </xdr:cNvPr>
        <xdr:cNvCxnSpPr/>
      </xdr:nvCxnSpPr>
      <xdr:spPr>
        <a:xfrm>
          <a:off x="15015210" y="1013968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49547</xdr:rowOff>
    </xdr:from>
    <xdr:ext cx="762000" cy="259045"/>
    <xdr:sp macro="" textlink="">
      <xdr:nvSpPr>
        <xdr:cNvPr id="244" name="その他最大値テキスト">
          <a:extLst>
            <a:ext uri="{FF2B5EF4-FFF2-40B4-BE49-F238E27FC236}">
              <a16:creationId xmlns:a16="http://schemas.microsoft.com/office/drawing/2014/main" id="{241B44D1-BDD5-47B9-A7E9-B58150C0CB12}"/>
            </a:ext>
          </a:extLst>
        </xdr:cNvPr>
        <xdr:cNvSpPr txBox="1"/>
      </xdr:nvSpPr>
      <xdr:spPr>
        <a:xfrm>
          <a:off x="15177770" y="859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134620</xdr:rowOff>
    </xdr:from>
    <xdr:to>
      <xdr:col>82</xdr:col>
      <xdr:colOff>196850</xdr:colOff>
      <xdr:row>52</xdr:row>
      <xdr:rowOff>134620</xdr:rowOff>
    </xdr:to>
    <xdr:cxnSp macro="">
      <xdr:nvCxnSpPr>
        <xdr:cNvPr id="245" name="直線コネクタ 244">
          <a:extLst>
            <a:ext uri="{FF2B5EF4-FFF2-40B4-BE49-F238E27FC236}">
              <a16:creationId xmlns:a16="http://schemas.microsoft.com/office/drawing/2014/main" id="{AEFD1BFC-583A-44B5-87C1-74553B0EFEC3}"/>
            </a:ext>
          </a:extLst>
        </xdr:cNvPr>
        <xdr:cNvCxnSpPr/>
      </xdr:nvCxnSpPr>
      <xdr:spPr>
        <a:xfrm>
          <a:off x="15015210" y="885190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157480</xdr:rowOff>
    </xdr:from>
    <xdr:to>
      <xdr:col>82</xdr:col>
      <xdr:colOff>107950</xdr:colOff>
      <xdr:row>57</xdr:row>
      <xdr:rowOff>92710</xdr:rowOff>
    </xdr:to>
    <xdr:cxnSp macro="">
      <xdr:nvCxnSpPr>
        <xdr:cNvPr id="246" name="直線コネクタ 245">
          <a:extLst>
            <a:ext uri="{FF2B5EF4-FFF2-40B4-BE49-F238E27FC236}">
              <a16:creationId xmlns:a16="http://schemas.microsoft.com/office/drawing/2014/main" id="{7E5DFBA1-B9B6-4972-91D9-E048FA3BB717}"/>
            </a:ext>
          </a:extLst>
        </xdr:cNvPr>
        <xdr:cNvCxnSpPr/>
      </xdr:nvCxnSpPr>
      <xdr:spPr>
        <a:xfrm flipV="1">
          <a:off x="14334490" y="9545320"/>
          <a:ext cx="76962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24147</xdr:rowOff>
    </xdr:from>
    <xdr:ext cx="762000" cy="259045"/>
    <xdr:sp macro="" textlink="">
      <xdr:nvSpPr>
        <xdr:cNvPr id="247" name="その他平均値テキスト">
          <a:extLst>
            <a:ext uri="{FF2B5EF4-FFF2-40B4-BE49-F238E27FC236}">
              <a16:creationId xmlns:a16="http://schemas.microsoft.com/office/drawing/2014/main" id="{89B75451-AB79-4EFF-A69A-E5B258DFF4AA}"/>
            </a:ext>
          </a:extLst>
        </xdr:cNvPr>
        <xdr:cNvSpPr txBox="1"/>
      </xdr:nvSpPr>
      <xdr:spPr>
        <a:xfrm>
          <a:off x="15177770" y="92443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7620</xdr:rowOff>
    </xdr:from>
    <xdr:to>
      <xdr:col>82</xdr:col>
      <xdr:colOff>158750</xdr:colOff>
      <xdr:row>56</xdr:row>
      <xdr:rowOff>109220</xdr:rowOff>
    </xdr:to>
    <xdr:sp macro="" textlink="">
      <xdr:nvSpPr>
        <xdr:cNvPr id="248" name="フローチャート: 判断 247">
          <a:extLst>
            <a:ext uri="{FF2B5EF4-FFF2-40B4-BE49-F238E27FC236}">
              <a16:creationId xmlns:a16="http://schemas.microsoft.com/office/drawing/2014/main" id="{89921CE4-EAB9-4D0F-B1E7-10BB5492110A}"/>
            </a:ext>
          </a:extLst>
        </xdr:cNvPr>
        <xdr:cNvSpPr/>
      </xdr:nvSpPr>
      <xdr:spPr>
        <a:xfrm>
          <a:off x="15053310" y="939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92710</xdr:rowOff>
    </xdr:from>
    <xdr:to>
      <xdr:col>78</xdr:col>
      <xdr:colOff>69850</xdr:colOff>
      <xdr:row>57</xdr:row>
      <xdr:rowOff>107950</xdr:rowOff>
    </xdr:to>
    <xdr:cxnSp macro="">
      <xdr:nvCxnSpPr>
        <xdr:cNvPr id="249" name="直線コネクタ 248">
          <a:extLst>
            <a:ext uri="{FF2B5EF4-FFF2-40B4-BE49-F238E27FC236}">
              <a16:creationId xmlns:a16="http://schemas.microsoft.com/office/drawing/2014/main" id="{07BC29DA-648E-4CCA-BD6E-94E0C0D03A6C}"/>
            </a:ext>
          </a:extLst>
        </xdr:cNvPr>
        <xdr:cNvCxnSpPr/>
      </xdr:nvCxnSpPr>
      <xdr:spPr>
        <a:xfrm flipV="1">
          <a:off x="13531215" y="9648190"/>
          <a:ext cx="803275"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140970</xdr:rowOff>
    </xdr:from>
    <xdr:to>
      <xdr:col>78</xdr:col>
      <xdr:colOff>120650</xdr:colOff>
      <xdr:row>56</xdr:row>
      <xdr:rowOff>71120</xdr:rowOff>
    </xdr:to>
    <xdr:sp macro="" textlink="">
      <xdr:nvSpPr>
        <xdr:cNvPr id="250" name="フローチャート: 判断 249">
          <a:extLst>
            <a:ext uri="{FF2B5EF4-FFF2-40B4-BE49-F238E27FC236}">
              <a16:creationId xmlns:a16="http://schemas.microsoft.com/office/drawing/2014/main" id="{7C67A5FE-5280-4BC1-8D6F-39DF4F8F809E}"/>
            </a:ext>
          </a:extLst>
        </xdr:cNvPr>
        <xdr:cNvSpPr/>
      </xdr:nvSpPr>
      <xdr:spPr>
        <a:xfrm>
          <a:off x="14283690" y="93611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81297</xdr:rowOff>
    </xdr:from>
    <xdr:ext cx="736600" cy="259045"/>
    <xdr:sp macro="" textlink="">
      <xdr:nvSpPr>
        <xdr:cNvPr id="251" name="テキスト ボックス 250">
          <a:extLst>
            <a:ext uri="{FF2B5EF4-FFF2-40B4-BE49-F238E27FC236}">
              <a16:creationId xmlns:a16="http://schemas.microsoft.com/office/drawing/2014/main" id="{D09F8C42-E7C4-48BD-B266-82C0E2044E76}"/>
            </a:ext>
          </a:extLst>
        </xdr:cNvPr>
        <xdr:cNvSpPr txBox="1"/>
      </xdr:nvSpPr>
      <xdr:spPr>
        <a:xfrm>
          <a:off x="13987780" y="9133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107950</xdr:rowOff>
    </xdr:from>
    <xdr:to>
      <xdr:col>73</xdr:col>
      <xdr:colOff>180975</xdr:colOff>
      <xdr:row>57</xdr:row>
      <xdr:rowOff>123190</xdr:rowOff>
    </xdr:to>
    <xdr:cxnSp macro="">
      <xdr:nvCxnSpPr>
        <xdr:cNvPr id="252" name="直線コネクタ 251">
          <a:extLst>
            <a:ext uri="{FF2B5EF4-FFF2-40B4-BE49-F238E27FC236}">
              <a16:creationId xmlns:a16="http://schemas.microsoft.com/office/drawing/2014/main" id="{9B906CB9-6774-4D9C-90B5-ECDFB5F1DD35}"/>
            </a:ext>
          </a:extLst>
        </xdr:cNvPr>
        <xdr:cNvCxnSpPr/>
      </xdr:nvCxnSpPr>
      <xdr:spPr>
        <a:xfrm flipV="1">
          <a:off x="12710795" y="9663430"/>
          <a:ext cx="82042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76200</xdr:rowOff>
    </xdr:from>
    <xdr:to>
      <xdr:col>74</xdr:col>
      <xdr:colOff>31750</xdr:colOff>
      <xdr:row>57</xdr:row>
      <xdr:rowOff>6350</xdr:rowOff>
    </xdr:to>
    <xdr:sp macro="" textlink="">
      <xdr:nvSpPr>
        <xdr:cNvPr id="253" name="フローチャート: 判断 252">
          <a:extLst>
            <a:ext uri="{FF2B5EF4-FFF2-40B4-BE49-F238E27FC236}">
              <a16:creationId xmlns:a16="http://schemas.microsoft.com/office/drawing/2014/main" id="{24DDAC92-14D6-43B2-93A3-E792B9BDDF22}"/>
            </a:ext>
          </a:extLst>
        </xdr:cNvPr>
        <xdr:cNvSpPr/>
      </xdr:nvSpPr>
      <xdr:spPr>
        <a:xfrm>
          <a:off x="13480415" y="946404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16527</xdr:rowOff>
    </xdr:from>
    <xdr:ext cx="762000" cy="259045"/>
    <xdr:sp macro="" textlink="">
      <xdr:nvSpPr>
        <xdr:cNvPr id="254" name="テキスト ボックス 253">
          <a:extLst>
            <a:ext uri="{FF2B5EF4-FFF2-40B4-BE49-F238E27FC236}">
              <a16:creationId xmlns:a16="http://schemas.microsoft.com/office/drawing/2014/main" id="{77664057-E3B8-4A1D-854A-0AF6FBBA7702}"/>
            </a:ext>
          </a:extLst>
        </xdr:cNvPr>
        <xdr:cNvSpPr txBox="1"/>
      </xdr:nvSpPr>
      <xdr:spPr>
        <a:xfrm>
          <a:off x="1316736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123190</xdr:rowOff>
    </xdr:from>
    <xdr:to>
      <xdr:col>69</xdr:col>
      <xdr:colOff>92075</xdr:colOff>
      <xdr:row>57</xdr:row>
      <xdr:rowOff>123190</xdr:rowOff>
    </xdr:to>
    <xdr:cxnSp macro="">
      <xdr:nvCxnSpPr>
        <xdr:cNvPr id="255" name="直線コネクタ 254">
          <a:extLst>
            <a:ext uri="{FF2B5EF4-FFF2-40B4-BE49-F238E27FC236}">
              <a16:creationId xmlns:a16="http://schemas.microsoft.com/office/drawing/2014/main" id="{C97FFCBC-B5F9-439A-A471-03EAFC414F95}"/>
            </a:ext>
          </a:extLst>
        </xdr:cNvPr>
        <xdr:cNvCxnSpPr/>
      </xdr:nvCxnSpPr>
      <xdr:spPr>
        <a:xfrm>
          <a:off x="11890375" y="9678670"/>
          <a:ext cx="8204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106680</xdr:rowOff>
    </xdr:from>
    <xdr:to>
      <xdr:col>69</xdr:col>
      <xdr:colOff>142875</xdr:colOff>
      <xdr:row>57</xdr:row>
      <xdr:rowOff>36830</xdr:rowOff>
    </xdr:to>
    <xdr:sp macro="" textlink="">
      <xdr:nvSpPr>
        <xdr:cNvPr id="256" name="フローチャート: 判断 255">
          <a:extLst>
            <a:ext uri="{FF2B5EF4-FFF2-40B4-BE49-F238E27FC236}">
              <a16:creationId xmlns:a16="http://schemas.microsoft.com/office/drawing/2014/main" id="{C979058A-A90C-46EF-AEF4-DEBCFA69C1B2}"/>
            </a:ext>
          </a:extLst>
        </xdr:cNvPr>
        <xdr:cNvSpPr/>
      </xdr:nvSpPr>
      <xdr:spPr>
        <a:xfrm>
          <a:off x="12659995" y="9494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47007</xdr:rowOff>
    </xdr:from>
    <xdr:ext cx="762000" cy="259045"/>
    <xdr:sp macro="" textlink="">
      <xdr:nvSpPr>
        <xdr:cNvPr id="257" name="テキスト ボックス 256">
          <a:extLst>
            <a:ext uri="{FF2B5EF4-FFF2-40B4-BE49-F238E27FC236}">
              <a16:creationId xmlns:a16="http://schemas.microsoft.com/office/drawing/2014/main" id="{B491A3ED-4A10-4E06-9612-177819150C45}"/>
            </a:ext>
          </a:extLst>
        </xdr:cNvPr>
        <xdr:cNvSpPr txBox="1"/>
      </xdr:nvSpPr>
      <xdr:spPr>
        <a:xfrm>
          <a:off x="12364085" y="926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106680</xdr:rowOff>
    </xdr:from>
    <xdr:to>
      <xdr:col>65</xdr:col>
      <xdr:colOff>53975</xdr:colOff>
      <xdr:row>57</xdr:row>
      <xdr:rowOff>36830</xdr:rowOff>
    </xdr:to>
    <xdr:sp macro="" textlink="">
      <xdr:nvSpPr>
        <xdr:cNvPr id="258" name="フローチャート: 判断 257">
          <a:extLst>
            <a:ext uri="{FF2B5EF4-FFF2-40B4-BE49-F238E27FC236}">
              <a16:creationId xmlns:a16="http://schemas.microsoft.com/office/drawing/2014/main" id="{D61891E3-2BA0-4133-9A9C-D8BB5819D418}"/>
            </a:ext>
          </a:extLst>
        </xdr:cNvPr>
        <xdr:cNvSpPr/>
      </xdr:nvSpPr>
      <xdr:spPr>
        <a:xfrm>
          <a:off x="11856720" y="949452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47007</xdr:rowOff>
    </xdr:from>
    <xdr:ext cx="762000" cy="259045"/>
    <xdr:sp macro="" textlink="">
      <xdr:nvSpPr>
        <xdr:cNvPr id="259" name="テキスト ボックス 258">
          <a:extLst>
            <a:ext uri="{FF2B5EF4-FFF2-40B4-BE49-F238E27FC236}">
              <a16:creationId xmlns:a16="http://schemas.microsoft.com/office/drawing/2014/main" id="{3FCA0B97-B08C-48EE-87A7-5BF1ED9BC05B}"/>
            </a:ext>
          </a:extLst>
        </xdr:cNvPr>
        <xdr:cNvSpPr txBox="1"/>
      </xdr:nvSpPr>
      <xdr:spPr>
        <a:xfrm>
          <a:off x="11543665" y="926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D7E1F955-F4ED-4884-8AA2-F281E441676D}"/>
            </a:ext>
          </a:extLst>
        </xdr:cNvPr>
        <xdr:cNvSpPr txBox="1"/>
      </xdr:nvSpPr>
      <xdr:spPr>
        <a:xfrm>
          <a:off x="1490535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4E35358B-D714-43A5-80BD-CCA0162B8D1C}"/>
            </a:ext>
          </a:extLst>
        </xdr:cNvPr>
        <xdr:cNvSpPr txBox="1"/>
      </xdr:nvSpPr>
      <xdr:spPr>
        <a:xfrm>
          <a:off x="1413573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70C6BDC7-E127-4ECC-A062-A4A4592FB800}"/>
            </a:ext>
          </a:extLst>
        </xdr:cNvPr>
        <xdr:cNvSpPr txBox="1"/>
      </xdr:nvSpPr>
      <xdr:spPr>
        <a:xfrm>
          <a:off x="13332460"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58683A5B-2FE5-4FED-B420-B7A1DF7EA6EF}"/>
            </a:ext>
          </a:extLst>
        </xdr:cNvPr>
        <xdr:cNvSpPr txBox="1"/>
      </xdr:nvSpPr>
      <xdr:spPr>
        <a:xfrm>
          <a:off x="12512040"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C8F4C5F8-4ACB-48B8-B03A-B64275598FC0}"/>
            </a:ext>
          </a:extLst>
        </xdr:cNvPr>
        <xdr:cNvSpPr txBox="1"/>
      </xdr:nvSpPr>
      <xdr:spPr>
        <a:xfrm>
          <a:off x="1170114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106680</xdr:rowOff>
    </xdr:from>
    <xdr:to>
      <xdr:col>82</xdr:col>
      <xdr:colOff>158750</xdr:colOff>
      <xdr:row>57</xdr:row>
      <xdr:rowOff>36830</xdr:rowOff>
    </xdr:to>
    <xdr:sp macro="" textlink="">
      <xdr:nvSpPr>
        <xdr:cNvPr id="265" name="楕円 264">
          <a:extLst>
            <a:ext uri="{FF2B5EF4-FFF2-40B4-BE49-F238E27FC236}">
              <a16:creationId xmlns:a16="http://schemas.microsoft.com/office/drawing/2014/main" id="{71612EE7-056C-4C73-AFA5-B9A7583862B0}"/>
            </a:ext>
          </a:extLst>
        </xdr:cNvPr>
        <xdr:cNvSpPr/>
      </xdr:nvSpPr>
      <xdr:spPr>
        <a:xfrm>
          <a:off x="15053310" y="94945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78757</xdr:rowOff>
    </xdr:from>
    <xdr:ext cx="762000" cy="259045"/>
    <xdr:sp macro="" textlink="">
      <xdr:nvSpPr>
        <xdr:cNvPr id="266" name="その他該当値テキスト">
          <a:extLst>
            <a:ext uri="{FF2B5EF4-FFF2-40B4-BE49-F238E27FC236}">
              <a16:creationId xmlns:a16="http://schemas.microsoft.com/office/drawing/2014/main" id="{0DA906E3-9336-4C42-959E-1636EC11503A}"/>
            </a:ext>
          </a:extLst>
        </xdr:cNvPr>
        <xdr:cNvSpPr txBox="1"/>
      </xdr:nvSpPr>
      <xdr:spPr>
        <a:xfrm>
          <a:off x="15177770" y="9466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41910</xdr:rowOff>
    </xdr:from>
    <xdr:to>
      <xdr:col>78</xdr:col>
      <xdr:colOff>120650</xdr:colOff>
      <xdr:row>57</xdr:row>
      <xdr:rowOff>143510</xdr:rowOff>
    </xdr:to>
    <xdr:sp macro="" textlink="">
      <xdr:nvSpPr>
        <xdr:cNvPr id="267" name="楕円 266">
          <a:extLst>
            <a:ext uri="{FF2B5EF4-FFF2-40B4-BE49-F238E27FC236}">
              <a16:creationId xmlns:a16="http://schemas.microsoft.com/office/drawing/2014/main" id="{4F473B2F-7A87-4FD9-A392-412A4A3B692C}"/>
            </a:ext>
          </a:extLst>
        </xdr:cNvPr>
        <xdr:cNvSpPr/>
      </xdr:nvSpPr>
      <xdr:spPr>
        <a:xfrm>
          <a:off x="14283690" y="9597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128287</xdr:rowOff>
    </xdr:from>
    <xdr:ext cx="736600" cy="259045"/>
    <xdr:sp macro="" textlink="">
      <xdr:nvSpPr>
        <xdr:cNvPr id="268" name="テキスト ボックス 267">
          <a:extLst>
            <a:ext uri="{FF2B5EF4-FFF2-40B4-BE49-F238E27FC236}">
              <a16:creationId xmlns:a16="http://schemas.microsoft.com/office/drawing/2014/main" id="{650E225D-9A82-4187-81B7-BB5EC28D5C14}"/>
            </a:ext>
          </a:extLst>
        </xdr:cNvPr>
        <xdr:cNvSpPr txBox="1"/>
      </xdr:nvSpPr>
      <xdr:spPr>
        <a:xfrm>
          <a:off x="13987780" y="96837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57150</xdr:rowOff>
    </xdr:from>
    <xdr:to>
      <xdr:col>74</xdr:col>
      <xdr:colOff>31750</xdr:colOff>
      <xdr:row>57</xdr:row>
      <xdr:rowOff>158750</xdr:rowOff>
    </xdr:to>
    <xdr:sp macro="" textlink="">
      <xdr:nvSpPr>
        <xdr:cNvPr id="269" name="楕円 268">
          <a:extLst>
            <a:ext uri="{FF2B5EF4-FFF2-40B4-BE49-F238E27FC236}">
              <a16:creationId xmlns:a16="http://schemas.microsoft.com/office/drawing/2014/main" id="{6F899529-50A8-4C77-B2E1-4E51148EEF60}"/>
            </a:ext>
          </a:extLst>
        </xdr:cNvPr>
        <xdr:cNvSpPr/>
      </xdr:nvSpPr>
      <xdr:spPr>
        <a:xfrm>
          <a:off x="13480415" y="961263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143527</xdr:rowOff>
    </xdr:from>
    <xdr:ext cx="762000" cy="259045"/>
    <xdr:sp macro="" textlink="">
      <xdr:nvSpPr>
        <xdr:cNvPr id="270" name="テキスト ボックス 269">
          <a:extLst>
            <a:ext uri="{FF2B5EF4-FFF2-40B4-BE49-F238E27FC236}">
              <a16:creationId xmlns:a16="http://schemas.microsoft.com/office/drawing/2014/main" id="{934A1292-F55C-41E6-8822-4CF8214E1B86}"/>
            </a:ext>
          </a:extLst>
        </xdr:cNvPr>
        <xdr:cNvSpPr txBox="1"/>
      </xdr:nvSpPr>
      <xdr:spPr>
        <a:xfrm>
          <a:off x="13167360" y="9699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72390</xdr:rowOff>
    </xdr:from>
    <xdr:to>
      <xdr:col>69</xdr:col>
      <xdr:colOff>142875</xdr:colOff>
      <xdr:row>58</xdr:row>
      <xdr:rowOff>2540</xdr:rowOff>
    </xdr:to>
    <xdr:sp macro="" textlink="">
      <xdr:nvSpPr>
        <xdr:cNvPr id="271" name="楕円 270">
          <a:extLst>
            <a:ext uri="{FF2B5EF4-FFF2-40B4-BE49-F238E27FC236}">
              <a16:creationId xmlns:a16="http://schemas.microsoft.com/office/drawing/2014/main" id="{C35329C9-DB3A-4BDF-B9ED-34A5B1810B08}"/>
            </a:ext>
          </a:extLst>
        </xdr:cNvPr>
        <xdr:cNvSpPr/>
      </xdr:nvSpPr>
      <xdr:spPr>
        <a:xfrm>
          <a:off x="12659995" y="96278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158767</xdr:rowOff>
    </xdr:from>
    <xdr:ext cx="762000" cy="259045"/>
    <xdr:sp macro="" textlink="">
      <xdr:nvSpPr>
        <xdr:cNvPr id="272" name="テキスト ボックス 271">
          <a:extLst>
            <a:ext uri="{FF2B5EF4-FFF2-40B4-BE49-F238E27FC236}">
              <a16:creationId xmlns:a16="http://schemas.microsoft.com/office/drawing/2014/main" id="{87D7F255-A492-4267-BB6C-35D6B9E2A592}"/>
            </a:ext>
          </a:extLst>
        </xdr:cNvPr>
        <xdr:cNvSpPr txBox="1"/>
      </xdr:nvSpPr>
      <xdr:spPr>
        <a:xfrm>
          <a:off x="12364085" y="9714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72390</xdr:rowOff>
    </xdr:from>
    <xdr:to>
      <xdr:col>65</xdr:col>
      <xdr:colOff>53975</xdr:colOff>
      <xdr:row>58</xdr:row>
      <xdr:rowOff>2540</xdr:rowOff>
    </xdr:to>
    <xdr:sp macro="" textlink="">
      <xdr:nvSpPr>
        <xdr:cNvPr id="273" name="楕円 272">
          <a:extLst>
            <a:ext uri="{FF2B5EF4-FFF2-40B4-BE49-F238E27FC236}">
              <a16:creationId xmlns:a16="http://schemas.microsoft.com/office/drawing/2014/main" id="{1A7A58A1-05DB-4AC4-BE45-72D3B6B09232}"/>
            </a:ext>
          </a:extLst>
        </xdr:cNvPr>
        <xdr:cNvSpPr/>
      </xdr:nvSpPr>
      <xdr:spPr>
        <a:xfrm>
          <a:off x="11856720" y="962787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158767</xdr:rowOff>
    </xdr:from>
    <xdr:ext cx="762000" cy="259045"/>
    <xdr:sp macro="" textlink="">
      <xdr:nvSpPr>
        <xdr:cNvPr id="274" name="テキスト ボックス 273">
          <a:extLst>
            <a:ext uri="{FF2B5EF4-FFF2-40B4-BE49-F238E27FC236}">
              <a16:creationId xmlns:a16="http://schemas.microsoft.com/office/drawing/2014/main" id="{CF195EBF-D1E5-476B-85E9-D8865E10CFE3}"/>
            </a:ext>
          </a:extLst>
        </xdr:cNvPr>
        <xdr:cNvSpPr txBox="1"/>
      </xdr:nvSpPr>
      <xdr:spPr>
        <a:xfrm>
          <a:off x="11543665" y="9714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E807D24C-0582-4D60-BD16-361496BC7520}"/>
            </a:ext>
          </a:extLst>
        </xdr:cNvPr>
        <xdr:cNvSpPr/>
      </xdr:nvSpPr>
      <xdr:spPr>
        <a:xfrm>
          <a:off x="11383010" y="45961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D920D39B-5182-4C34-B731-F150EEAB6195}"/>
            </a:ext>
          </a:extLst>
        </xdr:cNvPr>
        <xdr:cNvSpPr/>
      </xdr:nvSpPr>
      <xdr:spPr>
        <a:xfrm>
          <a:off x="15624175" y="46596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C9BD67A1-D1E4-4F63-95F4-5BA3DA5C1842}"/>
            </a:ext>
          </a:extLst>
        </xdr:cNvPr>
        <xdr:cNvSpPr/>
      </xdr:nvSpPr>
      <xdr:spPr>
        <a:xfrm>
          <a:off x="15624175" y="48463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FF170B6C-32C2-412E-BF48-DBEB92D56A48}"/>
            </a:ext>
          </a:extLst>
        </xdr:cNvPr>
        <xdr:cNvSpPr/>
      </xdr:nvSpPr>
      <xdr:spPr>
        <a:xfrm>
          <a:off x="17176115" y="46596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971D889A-D29E-4414-A2A9-E40ECC1DFB9A}"/>
            </a:ext>
          </a:extLst>
        </xdr:cNvPr>
        <xdr:cNvSpPr/>
      </xdr:nvSpPr>
      <xdr:spPr>
        <a:xfrm>
          <a:off x="17176115" y="48463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FD93A356-1525-4FD0-AC79-0CBEE25AE214}"/>
            </a:ext>
          </a:extLst>
        </xdr:cNvPr>
        <xdr:cNvSpPr/>
      </xdr:nvSpPr>
      <xdr:spPr>
        <a:xfrm>
          <a:off x="18651855" y="46596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C534BAE3-2D9B-42FF-9A70-1ED2542B99DF}"/>
            </a:ext>
          </a:extLst>
        </xdr:cNvPr>
        <xdr:cNvSpPr/>
      </xdr:nvSpPr>
      <xdr:spPr>
        <a:xfrm>
          <a:off x="18651855" y="48463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6222A09A-2EF8-4997-8132-64E5D88C358F}"/>
            </a:ext>
          </a:extLst>
        </xdr:cNvPr>
        <xdr:cNvSpPr/>
      </xdr:nvSpPr>
      <xdr:spPr>
        <a:xfrm>
          <a:off x="11383010" y="51562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9E0D9C3D-F9FA-4739-848F-CE48661081FD}"/>
            </a:ext>
          </a:extLst>
        </xdr:cNvPr>
        <xdr:cNvSpPr/>
      </xdr:nvSpPr>
      <xdr:spPr>
        <a:xfrm>
          <a:off x="15909290" y="5156200"/>
          <a:ext cx="488632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D809502-6595-4B99-8CF2-3F6FD6F5D060}"/>
            </a:ext>
          </a:extLst>
        </xdr:cNvPr>
        <xdr:cNvSpPr/>
      </xdr:nvSpPr>
      <xdr:spPr>
        <a:xfrm>
          <a:off x="15970885" y="5156200"/>
          <a:ext cx="348424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14BC1-1313-4084-A92B-1C5EE311D1FA}"/>
            </a:ext>
          </a:extLst>
        </xdr:cNvPr>
        <xdr:cNvSpPr txBox="1"/>
      </xdr:nvSpPr>
      <xdr:spPr>
        <a:xfrm>
          <a:off x="16008985" y="54660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年度の補助費等に係る経常収支比率は、前年度から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り、類似団体平均を上回っている。昨年度までは減少傾向にあったが、今回３年ぶりの増加となった。主な要因は、下水道事業の法適化に伴い、これまで繰出金で支出していた費用が、補助金で支出することになったため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改善策として行っている町単独補助金を対象とする調書作成により、交付団体等における繰越金の状況や費用対効果を確認、補助金の合理化を引き続き行っていく。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FD226C49-C7E7-4B6B-A5E9-391C3DC87862}"/>
            </a:ext>
          </a:extLst>
        </xdr:cNvPr>
        <xdr:cNvSpPr txBox="1"/>
      </xdr:nvSpPr>
      <xdr:spPr>
        <a:xfrm>
          <a:off x="11344910" y="49695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132FA6E5-54AF-4F27-AFF1-DEFF368B2E46}"/>
            </a:ext>
          </a:extLst>
        </xdr:cNvPr>
        <xdr:cNvCxnSpPr/>
      </xdr:nvCxnSpPr>
      <xdr:spPr>
        <a:xfrm>
          <a:off x="11383010" y="73888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56DAE943-695E-4D8E-8DAB-E5B7439FE832}"/>
            </a:ext>
          </a:extLst>
        </xdr:cNvPr>
        <xdr:cNvSpPr txBox="1"/>
      </xdr:nvSpPr>
      <xdr:spPr>
        <a:xfrm>
          <a:off x="10926445" y="72504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A947A3B2-3435-412E-916D-CE99B75D3D6C}"/>
            </a:ext>
          </a:extLst>
        </xdr:cNvPr>
        <xdr:cNvCxnSpPr/>
      </xdr:nvCxnSpPr>
      <xdr:spPr>
        <a:xfrm>
          <a:off x="11383010" y="69430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A36E8E9C-CA11-4D1F-80E5-B34143057BF8}"/>
            </a:ext>
          </a:extLst>
        </xdr:cNvPr>
        <xdr:cNvSpPr txBox="1"/>
      </xdr:nvSpPr>
      <xdr:spPr>
        <a:xfrm>
          <a:off x="10926445" y="6804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3E1B8D1F-81F0-4335-A333-87E18A80C591}"/>
            </a:ext>
          </a:extLst>
        </xdr:cNvPr>
        <xdr:cNvCxnSpPr/>
      </xdr:nvCxnSpPr>
      <xdr:spPr>
        <a:xfrm>
          <a:off x="11383010" y="649732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BDB4EF8D-C5E1-4178-9F39-2AF865E64A11}"/>
            </a:ext>
          </a:extLst>
        </xdr:cNvPr>
        <xdr:cNvSpPr txBox="1"/>
      </xdr:nvSpPr>
      <xdr:spPr>
        <a:xfrm>
          <a:off x="10926445" y="635890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462E35A4-F3F7-4529-A1F3-BCB54B75ED9F}"/>
            </a:ext>
          </a:extLst>
        </xdr:cNvPr>
        <xdr:cNvCxnSpPr/>
      </xdr:nvCxnSpPr>
      <xdr:spPr>
        <a:xfrm>
          <a:off x="11383010" y="604774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91F8A179-47B7-4E87-A2B5-71E1661F783E}"/>
            </a:ext>
          </a:extLst>
        </xdr:cNvPr>
        <xdr:cNvSpPr txBox="1"/>
      </xdr:nvSpPr>
      <xdr:spPr>
        <a:xfrm>
          <a:off x="10926445" y="59093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47ACC4C3-8EAE-4991-8C6B-BAE049CC3563}"/>
            </a:ext>
          </a:extLst>
        </xdr:cNvPr>
        <xdr:cNvCxnSpPr/>
      </xdr:nvCxnSpPr>
      <xdr:spPr>
        <a:xfrm>
          <a:off x="11383010" y="560197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5B5E4C18-26AD-4DD7-B06D-912EF45DDFD8}"/>
            </a:ext>
          </a:extLst>
        </xdr:cNvPr>
        <xdr:cNvSpPr txBox="1"/>
      </xdr:nvSpPr>
      <xdr:spPr>
        <a:xfrm>
          <a:off x="10926445" y="54635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BC9546B2-F7D4-4EA6-81DA-E1721B271DB3}"/>
            </a:ext>
          </a:extLst>
        </xdr:cNvPr>
        <xdr:cNvCxnSpPr/>
      </xdr:nvCxnSpPr>
      <xdr:spPr>
        <a:xfrm>
          <a:off x="11383010" y="51562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2617B504-7020-487D-BE0A-059C31CDFA6C}"/>
            </a:ext>
          </a:extLst>
        </xdr:cNvPr>
        <xdr:cNvSpPr/>
      </xdr:nvSpPr>
      <xdr:spPr>
        <a:xfrm>
          <a:off x="11383010" y="51562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156718</xdr:rowOff>
    </xdr:from>
    <xdr:to>
      <xdr:col>82</xdr:col>
      <xdr:colOff>107950</xdr:colOff>
      <xdr:row>40</xdr:row>
      <xdr:rowOff>127000</xdr:rowOff>
    </xdr:to>
    <xdr:cxnSp macro="">
      <xdr:nvCxnSpPr>
        <xdr:cNvPr id="299" name="直線コネクタ 298">
          <a:extLst>
            <a:ext uri="{FF2B5EF4-FFF2-40B4-BE49-F238E27FC236}">
              <a16:creationId xmlns:a16="http://schemas.microsoft.com/office/drawing/2014/main" id="{EB0B42AF-F4BB-4F9D-BF21-B431EF9FEF69}"/>
            </a:ext>
          </a:extLst>
        </xdr:cNvPr>
        <xdr:cNvCxnSpPr/>
      </xdr:nvCxnSpPr>
      <xdr:spPr>
        <a:xfrm flipV="1">
          <a:off x="15104110" y="5688838"/>
          <a:ext cx="0" cy="1143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99077</xdr:rowOff>
    </xdr:from>
    <xdr:ext cx="762000" cy="259045"/>
    <xdr:sp macro="" textlink="">
      <xdr:nvSpPr>
        <xdr:cNvPr id="300" name="補助費等最小値テキスト">
          <a:extLst>
            <a:ext uri="{FF2B5EF4-FFF2-40B4-BE49-F238E27FC236}">
              <a16:creationId xmlns:a16="http://schemas.microsoft.com/office/drawing/2014/main" id="{C2D9A376-2799-4893-B28C-4C73038753D3}"/>
            </a:ext>
          </a:extLst>
        </xdr:cNvPr>
        <xdr:cNvSpPr txBox="1"/>
      </xdr:nvSpPr>
      <xdr:spPr>
        <a:xfrm>
          <a:off x="15177770" y="680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127000</xdr:rowOff>
    </xdr:from>
    <xdr:to>
      <xdr:col>82</xdr:col>
      <xdr:colOff>196850</xdr:colOff>
      <xdr:row>40</xdr:row>
      <xdr:rowOff>127000</xdr:rowOff>
    </xdr:to>
    <xdr:cxnSp macro="">
      <xdr:nvCxnSpPr>
        <xdr:cNvPr id="301" name="直線コネクタ 300">
          <a:extLst>
            <a:ext uri="{FF2B5EF4-FFF2-40B4-BE49-F238E27FC236}">
              <a16:creationId xmlns:a16="http://schemas.microsoft.com/office/drawing/2014/main" id="{163BCC38-965A-4997-8005-3728215331EF}"/>
            </a:ext>
          </a:extLst>
        </xdr:cNvPr>
        <xdr:cNvCxnSpPr/>
      </xdr:nvCxnSpPr>
      <xdr:spPr>
        <a:xfrm>
          <a:off x="15015210" y="683260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71645</xdr:rowOff>
    </xdr:from>
    <xdr:ext cx="762000" cy="259045"/>
    <xdr:sp macro="" textlink="">
      <xdr:nvSpPr>
        <xdr:cNvPr id="302" name="補助費等最大値テキスト">
          <a:extLst>
            <a:ext uri="{FF2B5EF4-FFF2-40B4-BE49-F238E27FC236}">
              <a16:creationId xmlns:a16="http://schemas.microsoft.com/office/drawing/2014/main" id="{83BE0D16-D582-405E-B0C7-6E39E8FF81FB}"/>
            </a:ext>
          </a:extLst>
        </xdr:cNvPr>
        <xdr:cNvSpPr txBox="1"/>
      </xdr:nvSpPr>
      <xdr:spPr>
        <a:xfrm>
          <a:off x="15177770" y="5436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156718</xdr:rowOff>
    </xdr:from>
    <xdr:to>
      <xdr:col>82</xdr:col>
      <xdr:colOff>196850</xdr:colOff>
      <xdr:row>33</xdr:row>
      <xdr:rowOff>156718</xdr:rowOff>
    </xdr:to>
    <xdr:cxnSp macro="">
      <xdr:nvCxnSpPr>
        <xdr:cNvPr id="303" name="直線コネクタ 302">
          <a:extLst>
            <a:ext uri="{FF2B5EF4-FFF2-40B4-BE49-F238E27FC236}">
              <a16:creationId xmlns:a16="http://schemas.microsoft.com/office/drawing/2014/main" id="{22CF4D36-71A3-420B-9AC5-955737FF21F3}"/>
            </a:ext>
          </a:extLst>
        </xdr:cNvPr>
        <xdr:cNvCxnSpPr/>
      </xdr:nvCxnSpPr>
      <xdr:spPr>
        <a:xfrm>
          <a:off x="15015210" y="5688838"/>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65278</xdr:rowOff>
    </xdr:from>
    <xdr:to>
      <xdr:col>82</xdr:col>
      <xdr:colOff>107950</xdr:colOff>
      <xdr:row>37</xdr:row>
      <xdr:rowOff>170434</xdr:rowOff>
    </xdr:to>
    <xdr:cxnSp macro="">
      <xdr:nvCxnSpPr>
        <xdr:cNvPr id="304" name="直線コネクタ 303">
          <a:extLst>
            <a:ext uri="{FF2B5EF4-FFF2-40B4-BE49-F238E27FC236}">
              <a16:creationId xmlns:a16="http://schemas.microsoft.com/office/drawing/2014/main" id="{0D3109F4-4D79-4858-B48E-1F5649C267EB}"/>
            </a:ext>
          </a:extLst>
        </xdr:cNvPr>
        <xdr:cNvCxnSpPr/>
      </xdr:nvCxnSpPr>
      <xdr:spPr>
        <a:xfrm>
          <a:off x="14334490" y="6267958"/>
          <a:ext cx="76962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31005</xdr:rowOff>
    </xdr:from>
    <xdr:ext cx="762000" cy="259045"/>
    <xdr:sp macro="" textlink="">
      <xdr:nvSpPr>
        <xdr:cNvPr id="305" name="補助費等平均値テキスト">
          <a:extLst>
            <a:ext uri="{FF2B5EF4-FFF2-40B4-BE49-F238E27FC236}">
              <a16:creationId xmlns:a16="http://schemas.microsoft.com/office/drawing/2014/main" id="{C303A438-63BB-4717-9D38-8F0F6CC30341}"/>
            </a:ext>
          </a:extLst>
        </xdr:cNvPr>
        <xdr:cNvSpPr txBox="1"/>
      </xdr:nvSpPr>
      <xdr:spPr>
        <a:xfrm>
          <a:off x="15177770" y="60660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06" name="フローチャート: 判断 305">
          <a:extLst>
            <a:ext uri="{FF2B5EF4-FFF2-40B4-BE49-F238E27FC236}">
              <a16:creationId xmlns:a16="http://schemas.microsoft.com/office/drawing/2014/main" id="{FF67CBC5-B3AB-40A9-BAB7-07FC7A8613AD}"/>
            </a:ext>
          </a:extLst>
        </xdr:cNvPr>
        <xdr:cNvSpPr/>
      </xdr:nvSpPr>
      <xdr:spPr>
        <a:xfrm>
          <a:off x="15053310" y="6217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65278</xdr:rowOff>
    </xdr:from>
    <xdr:to>
      <xdr:col>78</xdr:col>
      <xdr:colOff>69850</xdr:colOff>
      <xdr:row>37</xdr:row>
      <xdr:rowOff>156718</xdr:rowOff>
    </xdr:to>
    <xdr:cxnSp macro="">
      <xdr:nvCxnSpPr>
        <xdr:cNvPr id="307" name="直線コネクタ 306">
          <a:extLst>
            <a:ext uri="{FF2B5EF4-FFF2-40B4-BE49-F238E27FC236}">
              <a16:creationId xmlns:a16="http://schemas.microsoft.com/office/drawing/2014/main" id="{6C9BAA47-E93E-40F9-B5F3-09679147A8D2}"/>
            </a:ext>
          </a:extLst>
        </xdr:cNvPr>
        <xdr:cNvCxnSpPr/>
      </xdr:nvCxnSpPr>
      <xdr:spPr>
        <a:xfrm flipV="1">
          <a:off x="13531215" y="6267958"/>
          <a:ext cx="803275"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153924</xdr:rowOff>
    </xdr:from>
    <xdr:to>
      <xdr:col>78</xdr:col>
      <xdr:colOff>120650</xdr:colOff>
      <xdr:row>37</xdr:row>
      <xdr:rowOff>84074</xdr:rowOff>
    </xdr:to>
    <xdr:sp macro="" textlink="">
      <xdr:nvSpPr>
        <xdr:cNvPr id="308" name="フローチャート: 判断 307">
          <a:extLst>
            <a:ext uri="{FF2B5EF4-FFF2-40B4-BE49-F238E27FC236}">
              <a16:creationId xmlns:a16="http://schemas.microsoft.com/office/drawing/2014/main" id="{395690A4-A579-44B0-A255-5FA68A0420A5}"/>
            </a:ext>
          </a:extLst>
        </xdr:cNvPr>
        <xdr:cNvSpPr/>
      </xdr:nvSpPr>
      <xdr:spPr>
        <a:xfrm>
          <a:off x="14283690" y="61889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94251</xdr:rowOff>
    </xdr:from>
    <xdr:ext cx="736600" cy="259045"/>
    <xdr:sp macro="" textlink="">
      <xdr:nvSpPr>
        <xdr:cNvPr id="309" name="テキスト ボックス 308">
          <a:extLst>
            <a:ext uri="{FF2B5EF4-FFF2-40B4-BE49-F238E27FC236}">
              <a16:creationId xmlns:a16="http://schemas.microsoft.com/office/drawing/2014/main" id="{E01D1CB2-8A29-4AB5-B12E-180CEAA0C9A4}"/>
            </a:ext>
          </a:extLst>
        </xdr:cNvPr>
        <xdr:cNvSpPr txBox="1"/>
      </xdr:nvSpPr>
      <xdr:spPr>
        <a:xfrm>
          <a:off x="13987780" y="59616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156718</xdr:rowOff>
    </xdr:from>
    <xdr:to>
      <xdr:col>73</xdr:col>
      <xdr:colOff>180975</xdr:colOff>
      <xdr:row>38</xdr:row>
      <xdr:rowOff>81280</xdr:rowOff>
    </xdr:to>
    <xdr:cxnSp macro="">
      <xdr:nvCxnSpPr>
        <xdr:cNvPr id="310" name="直線コネクタ 309">
          <a:extLst>
            <a:ext uri="{FF2B5EF4-FFF2-40B4-BE49-F238E27FC236}">
              <a16:creationId xmlns:a16="http://schemas.microsoft.com/office/drawing/2014/main" id="{BDB8B625-7C38-476B-9D8F-506B40CC20CB}"/>
            </a:ext>
          </a:extLst>
        </xdr:cNvPr>
        <xdr:cNvCxnSpPr/>
      </xdr:nvCxnSpPr>
      <xdr:spPr>
        <a:xfrm flipV="1">
          <a:off x="12710795" y="6359398"/>
          <a:ext cx="820420" cy="92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51054</xdr:rowOff>
    </xdr:from>
    <xdr:to>
      <xdr:col>74</xdr:col>
      <xdr:colOff>31750</xdr:colOff>
      <xdr:row>37</xdr:row>
      <xdr:rowOff>152654</xdr:rowOff>
    </xdr:to>
    <xdr:sp macro="" textlink="">
      <xdr:nvSpPr>
        <xdr:cNvPr id="311" name="フローチャート: 判断 310">
          <a:extLst>
            <a:ext uri="{FF2B5EF4-FFF2-40B4-BE49-F238E27FC236}">
              <a16:creationId xmlns:a16="http://schemas.microsoft.com/office/drawing/2014/main" id="{05FBF5B1-FA16-428D-A147-0322E8D43478}"/>
            </a:ext>
          </a:extLst>
        </xdr:cNvPr>
        <xdr:cNvSpPr/>
      </xdr:nvSpPr>
      <xdr:spPr>
        <a:xfrm>
          <a:off x="13480415" y="6253734"/>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162831</xdr:rowOff>
    </xdr:from>
    <xdr:ext cx="762000" cy="259045"/>
    <xdr:sp macro="" textlink="">
      <xdr:nvSpPr>
        <xdr:cNvPr id="312" name="テキスト ボックス 311">
          <a:extLst>
            <a:ext uri="{FF2B5EF4-FFF2-40B4-BE49-F238E27FC236}">
              <a16:creationId xmlns:a16="http://schemas.microsoft.com/office/drawing/2014/main" id="{077C4D4A-4D2A-4A7E-9326-DF51383D7547}"/>
            </a:ext>
          </a:extLst>
        </xdr:cNvPr>
        <xdr:cNvSpPr txBox="1"/>
      </xdr:nvSpPr>
      <xdr:spPr>
        <a:xfrm>
          <a:off x="13167360" y="6030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76708</xdr:rowOff>
    </xdr:from>
    <xdr:to>
      <xdr:col>69</xdr:col>
      <xdr:colOff>92075</xdr:colOff>
      <xdr:row>38</xdr:row>
      <xdr:rowOff>81280</xdr:rowOff>
    </xdr:to>
    <xdr:cxnSp macro="">
      <xdr:nvCxnSpPr>
        <xdr:cNvPr id="313" name="直線コネクタ 312">
          <a:extLst>
            <a:ext uri="{FF2B5EF4-FFF2-40B4-BE49-F238E27FC236}">
              <a16:creationId xmlns:a16="http://schemas.microsoft.com/office/drawing/2014/main" id="{BEE6ACAC-15DA-4102-BABA-9D9F00F10A4B}"/>
            </a:ext>
          </a:extLst>
        </xdr:cNvPr>
        <xdr:cNvCxnSpPr/>
      </xdr:nvCxnSpPr>
      <xdr:spPr>
        <a:xfrm>
          <a:off x="11890375" y="6447028"/>
          <a:ext cx="8204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37338</xdr:rowOff>
    </xdr:from>
    <xdr:to>
      <xdr:col>69</xdr:col>
      <xdr:colOff>142875</xdr:colOff>
      <xdr:row>37</xdr:row>
      <xdr:rowOff>138938</xdr:rowOff>
    </xdr:to>
    <xdr:sp macro="" textlink="">
      <xdr:nvSpPr>
        <xdr:cNvPr id="314" name="フローチャート: 判断 313">
          <a:extLst>
            <a:ext uri="{FF2B5EF4-FFF2-40B4-BE49-F238E27FC236}">
              <a16:creationId xmlns:a16="http://schemas.microsoft.com/office/drawing/2014/main" id="{73B245B6-2840-488B-8757-2A247C823115}"/>
            </a:ext>
          </a:extLst>
        </xdr:cNvPr>
        <xdr:cNvSpPr/>
      </xdr:nvSpPr>
      <xdr:spPr>
        <a:xfrm>
          <a:off x="12659995" y="624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149115</xdr:rowOff>
    </xdr:from>
    <xdr:ext cx="762000" cy="259045"/>
    <xdr:sp macro="" textlink="">
      <xdr:nvSpPr>
        <xdr:cNvPr id="315" name="テキスト ボックス 314">
          <a:extLst>
            <a:ext uri="{FF2B5EF4-FFF2-40B4-BE49-F238E27FC236}">
              <a16:creationId xmlns:a16="http://schemas.microsoft.com/office/drawing/2014/main" id="{DA8CB981-04BB-4266-B42F-6C746D7E4C60}"/>
            </a:ext>
          </a:extLst>
        </xdr:cNvPr>
        <xdr:cNvSpPr txBox="1"/>
      </xdr:nvSpPr>
      <xdr:spPr>
        <a:xfrm>
          <a:off x="12364085" y="6016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9906</xdr:rowOff>
    </xdr:from>
    <xdr:to>
      <xdr:col>65</xdr:col>
      <xdr:colOff>53975</xdr:colOff>
      <xdr:row>37</xdr:row>
      <xdr:rowOff>111506</xdr:rowOff>
    </xdr:to>
    <xdr:sp macro="" textlink="">
      <xdr:nvSpPr>
        <xdr:cNvPr id="316" name="フローチャート: 判断 315">
          <a:extLst>
            <a:ext uri="{FF2B5EF4-FFF2-40B4-BE49-F238E27FC236}">
              <a16:creationId xmlns:a16="http://schemas.microsoft.com/office/drawing/2014/main" id="{BCC6AD5A-D7BF-47BB-9C06-72BB8E1CE400}"/>
            </a:ext>
          </a:extLst>
        </xdr:cNvPr>
        <xdr:cNvSpPr/>
      </xdr:nvSpPr>
      <xdr:spPr>
        <a:xfrm>
          <a:off x="11856720" y="6212586"/>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121683</xdr:rowOff>
    </xdr:from>
    <xdr:ext cx="762000" cy="259045"/>
    <xdr:sp macro="" textlink="">
      <xdr:nvSpPr>
        <xdr:cNvPr id="317" name="テキスト ボックス 316">
          <a:extLst>
            <a:ext uri="{FF2B5EF4-FFF2-40B4-BE49-F238E27FC236}">
              <a16:creationId xmlns:a16="http://schemas.microsoft.com/office/drawing/2014/main" id="{A456DCDC-81C6-42F8-8FAD-9A19AB074A4A}"/>
            </a:ext>
          </a:extLst>
        </xdr:cNvPr>
        <xdr:cNvSpPr txBox="1"/>
      </xdr:nvSpPr>
      <xdr:spPr>
        <a:xfrm>
          <a:off x="11543665" y="5989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D29FD42B-E7FA-4915-9D5C-25180E722F7B}"/>
            </a:ext>
          </a:extLst>
        </xdr:cNvPr>
        <xdr:cNvSpPr txBox="1"/>
      </xdr:nvSpPr>
      <xdr:spPr>
        <a:xfrm>
          <a:off x="1490535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8BF3FC05-875A-4479-A447-7B2737A6AB7B}"/>
            </a:ext>
          </a:extLst>
        </xdr:cNvPr>
        <xdr:cNvSpPr txBox="1"/>
      </xdr:nvSpPr>
      <xdr:spPr>
        <a:xfrm>
          <a:off x="1413573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C292DE6C-04E6-4091-8079-DFEE90733FFA}"/>
            </a:ext>
          </a:extLst>
        </xdr:cNvPr>
        <xdr:cNvSpPr txBox="1"/>
      </xdr:nvSpPr>
      <xdr:spPr>
        <a:xfrm>
          <a:off x="13332460"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76CF7027-50F2-42E0-BCE1-EA0CEA8BD741}"/>
            </a:ext>
          </a:extLst>
        </xdr:cNvPr>
        <xdr:cNvSpPr txBox="1"/>
      </xdr:nvSpPr>
      <xdr:spPr>
        <a:xfrm>
          <a:off x="12512040"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505E2227-1366-44E0-BAFF-3C1D92C3F804}"/>
            </a:ext>
          </a:extLst>
        </xdr:cNvPr>
        <xdr:cNvSpPr txBox="1"/>
      </xdr:nvSpPr>
      <xdr:spPr>
        <a:xfrm>
          <a:off x="1170114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119634</xdr:rowOff>
    </xdr:from>
    <xdr:to>
      <xdr:col>82</xdr:col>
      <xdr:colOff>158750</xdr:colOff>
      <xdr:row>38</xdr:row>
      <xdr:rowOff>49785</xdr:rowOff>
    </xdr:to>
    <xdr:sp macro="" textlink="">
      <xdr:nvSpPr>
        <xdr:cNvPr id="323" name="楕円 322">
          <a:extLst>
            <a:ext uri="{FF2B5EF4-FFF2-40B4-BE49-F238E27FC236}">
              <a16:creationId xmlns:a16="http://schemas.microsoft.com/office/drawing/2014/main" id="{C2A35E0F-02F6-42A6-938D-125B88656D1D}"/>
            </a:ext>
          </a:extLst>
        </xdr:cNvPr>
        <xdr:cNvSpPr/>
      </xdr:nvSpPr>
      <xdr:spPr>
        <a:xfrm>
          <a:off x="15053310" y="6322314"/>
          <a:ext cx="101600" cy="9779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91711</xdr:rowOff>
    </xdr:from>
    <xdr:ext cx="762000" cy="259045"/>
    <xdr:sp macro="" textlink="">
      <xdr:nvSpPr>
        <xdr:cNvPr id="324" name="補助費等該当値テキスト">
          <a:extLst>
            <a:ext uri="{FF2B5EF4-FFF2-40B4-BE49-F238E27FC236}">
              <a16:creationId xmlns:a16="http://schemas.microsoft.com/office/drawing/2014/main" id="{7D0F086A-EE02-4C46-8D38-AFD5B4A56BA2}"/>
            </a:ext>
          </a:extLst>
        </xdr:cNvPr>
        <xdr:cNvSpPr txBox="1"/>
      </xdr:nvSpPr>
      <xdr:spPr>
        <a:xfrm>
          <a:off x="15177770" y="629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14478</xdr:rowOff>
    </xdr:from>
    <xdr:to>
      <xdr:col>78</xdr:col>
      <xdr:colOff>120650</xdr:colOff>
      <xdr:row>37</xdr:row>
      <xdr:rowOff>116078</xdr:rowOff>
    </xdr:to>
    <xdr:sp macro="" textlink="">
      <xdr:nvSpPr>
        <xdr:cNvPr id="325" name="楕円 324">
          <a:extLst>
            <a:ext uri="{FF2B5EF4-FFF2-40B4-BE49-F238E27FC236}">
              <a16:creationId xmlns:a16="http://schemas.microsoft.com/office/drawing/2014/main" id="{0D00C009-D67B-470E-8FCF-17C27C5CA6B2}"/>
            </a:ext>
          </a:extLst>
        </xdr:cNvPr>
        <xdr:cNvSpPr/>
      </xdr:nvSpPr>
      <xdr:spPr>
        <a:xfrm>
          <a:off x="14283690" y="6217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100855</xdr:rowOff>
    </xdr:from>
    <xdr:ext cx="736600" cy="259045"/>
    <xdr:sp macro="" textlink="">
      <xdr:nvSpPr>
        <xdr:cNvPr id="326" name="テキスト ボックス 325">
          <a:extLst>
            <a:ext uri="{FF2B5EF4-FFF2-40B4-BE49-F238E27FC236}">
              <a16:creationId xmlns:a16="http://schemas.microsoft.com/office/drawing/2014/main" id="{2555D383-58A3-45AF-85A2-73564409ADDE}"/>
            </a:ext>
          </a:extLst>
        </xdr:cNvPr>
        <xdr:cNvSpPr txBox="1"/>
      </xdr:nvSpPr>
      <xdr:spPr>
        <a:xfrm>
          <a:off x="13987780" y="63035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105918</xdr:rowOff>
    </xdr:from>
    <xdr:to>
      <xdr:col>74</xdr:col>
      <xdr:colOff>31750</xdr:colOff>
      <xdr:row>38</xdr:row>
      <xdr:rowOff>36068</xdr:rowOff>
    </xdr:to>
    <xdr:sp macro="" textlink="">
      <xdr:nvSpPr>
        <xdr:cNvPr id="327" name="楕円 326">
          <a:extLst>
            <a:ext uri="{FF2B5EF4-FFF2-40B4-BE49-F238E27FC236}">
              <a16:creationId xmlns:a16="http://schemas.microsoft.com/office/drawing/2014/main" id="{351F3BF0-4E87-49E1-9D0E-11FD56542858}"/>
            </a:ext>
          </a:extLst>
        </xdr:cNvPr>
        <xdr:cNvSpPr/>
      </xdr:nvSpPr>
      <xdr:spPr>
        <a:xfrm>
          <a:off x="13480415" y="6308598"/>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20845</xdr:rowOff>
    </xdr:from>
    <xdr:ext cx="762000" cy="259045"/>
    <xdr:sp macro="" textlink="">
      <xdr:nvSpPr>
        <xdr:cNvPr id="328" name="テキスト ボックス 327">
          <a:extLst>
            <a:ext uri="{FF2B5EF4-FFF2-40B4-BE49-F238E27FC236}">
              <a16:creationId xmlns:a16="http://schemas.microsoft.com/office/drawing/2014/main" id="{44CE8E9C-4DB6-4285-B8BC-3BDBAA75979C}"/>
            </a:ext>
          </a:extLst>
        </xdr:cNvPr>
        <xdr:cNvSpPr txBox="1"/>
      </xdr:nvSpPr>
      <xdr:spPr>
        <a:xfrm>
          <a:off x="13167360" y="6391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30480</xdr:rowOff>
    </xdr:from>
    <xdr:to>
      <xdr:col>69</xdr:col>
      <xdr:colOff>142875</xdr:colOff>
      <xdr:row>38</xdr:row>
      <xdr:rowOff>132080</xdr:rowOff>
    </xdr:to>
    <xdr:sp macro="" textlink="">
      <xdr:nvSpPr>
        <xdr:cNvPr id="329" name="楕円 328">
          <a:extLst>
            <a:ext uri="{FF2B5EF4-FFF2-40B4-BE49-F238E27FC236}">
              <a16:creationId xmlns:a16="http://schemas.microsoft.com/office/drawing/2014/main" id="{B7585D9A-B552-4A8E-9AD9-B88A42BBDB35}"/>
            </a:ext>
          </a:extLst>
        </xdr:cNvPr>
        <xdr:cNvSpPr/>
      </xdr:nvSpPr>
      <xdr:spPr>
        <a:xfrm>
          <a:off x="12659995"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116857</xdr:rowOff>
    </xdr:from>
    <xdr:ext cx="762000" cy="259045"/>
    <xdr:sp macro="" textlink="">
      <xdr:nvSpPr>
        <xdr:cNvPr id="330" name="テキスト ボックス 329">
          <a:extLst>
            <a:ext uri="{FF2B5EF4-FFF2-40B4-BE49-F238E27FC236}">
              <a16:creationId xmlns:a16="http://schemas.microsoft.com/office/drawing/2014/main" id="{97320CEB-1144-4A2D-9F96-7AF7683C79CD}"/>
            </a:ext>
          </a:extLst>
        </xdr:cNvPr>
        <xdr:cNvSpPr txBox="1"/>
      </xdr:nvSpPr>
      <xdr:spPr>
        <a:xfrm>
          <a:off x="12364085"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25908</xdr:rowOff>
    </xdr:from>
    <xdr:to>
      <xdr:col>65</xdr:col>
      <xdr:colOff>53975</xdr:colOff>
      <xdr:row>38</xdr:row>
      <xdr:rowOff>127508</xdr:rowOff>
    </xdr:to>
    <xdr:sp macro="" textlink="">
      <xdr:nvSpPr>
        <xdr:cNvPr id="331" name="楕円 330">
          <a:extLst>
            <a:ext uri="{FF2B5EF4-FFF2-40B4-BE49-F238E27FC236}">
              <a16:creationId xmlns:a16="http://schemas.microsoft.com/office/drawing/2014/main" id="{AEC3EBC3-EDF1-45F5-ABB3-4D304C2C66FA}"/>
            </a:ext>
          </a:extLst>
        </xdr:cNvPr>
        <xdr:cNvSpPr/>
      </xdr:nvSpPr>
      <xdr:spPr>
        <a:xfrm>
          <a:off x="11856720" y="6396228"/>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112285</xdr:rowOff>
    </xdr:from>
    <xdr:ext cx="762000" cy="259045"/>
    <xdr:sp macro="" textlink="">
      <xdr:nvSpPr>
        <xdr:cNvPr id="332" name="テキスト ボックス 331">
          <a:extLst>
            <a:ext uri="{FF2B5EF4-FFF2-40B4-BE49-F238E27FC236}">
              <a16:creationId xmlns:a16="http://schemas.microsoft.com/office/drawing/2014/main" id="{25F2AD9F-5202-4119-96C9-119935D79EC1}"/>
            </a:ext>
          </a:extLst>
        </xdr:cNvPr>
        <xdr:cNvSpPr txBox="1"/>
      </xdr:nvSpPr>
      <xdr:spPr>
        <a:xfrm>
          <a:off x="11543665" y="648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BB4D9C3C-5B24-496E-9CBD-B83BC5BDCBD0}"/>
            </a:ext>
          </a:extLst>
        </xdr:cNvPr>
        <xdr:cNvSpPr/>
      </xdr:nvSpPr>
      <xdr:spPr>
        <a:xfrm>
          <a:off x="710565" y="113017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C958E03B-37A0-4556-BB34-10F642AED401}"/>
            </a:ext>
          </a:extLst>
        </xdr:cNvPr>
        <xdr:cNvSpPr/>
      </xdr:nvSpPr>
      <xdr:spPr>
        <a:xfrm>
          <a:off x="4936490" y="1136523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2FA81E44-97C8-460D-ABAD-3959AB0A6FE5}"/>
            </a:ext>
          </a:extLst>
        </xdr:cNvPr>
        <xdr:cNvSpPr/>
      </xdr:nvSpPr>
      <xdr:spPr>
        <a:xfrm>
          <a:off x="4936490" y="1155192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A3DFF0AE-BED1-47F0-9AC0-6474BA2AD532}"/>
            </a:ext>
          </a:extLst>
        </xdr:cNvPr>
        <xdr:cNvSpPr/>
      </xdr:nvSpPr>
      <xdr:spPr>
        <a:xfrm>
          <a:off x="6486525" y="113652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62ABA970-8117-4E6F-9315-4B7F5C736376}"/>
            </a:ext>
          </a:extLst>
        </xdr:cNvPr>
        <xdr:cNvSpPr/>
      </xdr:nvSpPr>
      <xdr:spPr>
        <a:xfrm>
          <a:off x="6486525" y="115519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9F2F65A7-6EA2-499D-9BAD-459B3AFF989C}"/>
            </a:ext>
          </a:extLst>
        </xdr:cNvPr>
        <xdr:cNvSpPr/>
      </xdr:nvSpPr>
      <xdr:spPr>
        <a:xfrm>
          <a:off x="7962265" y="113652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73C5990F-3FD3-4D1A-8005-6665CFDFA731}"/>
            </a:ext>
          </a:extLst>
        </xdr:cNvPr>
        <xdr:cNvSpPr/>
      </xdr:nvSpPr>
      <xdr:spPr>
        <a:xfrm>
          <a:off x="7962265" y="115519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E1DB033C-377C-4019-94BA-77C749092561}"/>
            </a:ext>
          </a:extLst>
        </xdr:cNvPr>
        <xdr:cNvSpPr/>
      </xdr:nvSpPr>
      <xdr:spPr>
        <a:xfrm>
          <a:off x="710565" y="118618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CBE6F509-BEA1-46DE-B711-88D84E047685}"/>
            </a:ext>
          </a:extLst>
        </xdr:cNvPr>
        <xdr:cNvSpPr/>
      </xdr:nvSpPr>
      <xdr:spPr>
        <a:xfrm>
          <a:off x="5234940" y="11861800"/>
          <a:ext cx="487108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6E997080-CB13-4BD5-AB89-D6D039777EE2}"/>
            </a:ext>
          </a:extLst>
        </xdr:cNvPr>
        <xdr:cNvSpPr/>
      </xdr:nvSpPr>
      <xdr:spPr>
        <a:xfrm>
          <a:off x="5298440" y="11861800"/>
          <a:ext cx="347662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CDFE8CA0-B409-49CC-87BA-9BB131D5C5F7}"/>
            </a:ext>
          </a:extLst>
        </xdr:cNvPr>
        <xdr:cNvSpPr txBox="1"/>
      </xdr:nvSpPr>
      <xdr:spPr>
        <a:xfrm>
          <a:off x="5319395" y="121716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債費に係る経常収支比率は、類似団体平均を下回る状況が続いており、適正な公債費の管理ができていると考える。しかしながら、公共施設の長寿命化、修繕等による事業が予想されることから、当該比率の増加が懸念さ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757075E2-4212-45AC-BEEF-4F41C19234BB}"/>
            </a:ext>
          </a:extLst>
        </xdr:cNvPr>
        <xdr:cNvSpPr txBox="1"/>
      </xdr:nvSpPr>
      <xdr:spPr>
        <a:xfrm>
          <a:off x="672465" y="116751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D65733CF-A540-43AC-9017-C56133708C6E}"/>
            </a:ext>
          </a:extLst>
        </xdr:cNvPr>
        <xdr:cNvCxnSpPr/>
      </xdr:nvCxnSpPr>
      <xdr:spPr>
        <a:xfrm>
          <a:off x="710565" y="140944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C8CBD1D3-24CE-4158-9E8B-077D7642E5F3}"/>
            </a:ext>
          </a:extLst>
        </xdr:cNvPr>
        <xdr:cNvSpPr txBox="1"/>
      </xdr:nvSpPr>
      <xdr:spPr>
        <a:xfrm>
          <a:off x="236855" y="139560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B62F1657-0E8D-47A7-BAAD-C54809DE8970}"/>
            </a:ext>
          </a:extLst>
        </xdr:cNvPr>
        <xdr:cNvCxnSpPr/>
      </xdr:nvCxnSpPr>
      <xdr:spPr>
        <a:xfrm>
          <a:off x="710565" y="137248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819253A8-ED56-49BF-AEED-3467E07BF588}"/>
            </a:ext>
          </a:extLst>
        </xdr:cNvPr>
        <xdr:cNvSpPr txBox="1"/>
      </xdr:nvSpPr>
      <xdr:spPr>
        <a:xfrm>
          <a:off x="236855" y="135826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D3B9CA28-5B52-41F6-B70A-1F805D3905C8}"/>
            </a:ext>
          </a:extLst>
        </xdr:cNvPr>
        <xdr:cNvCxnSpPr/>
      </xdr:nvCxnSpPr>
      <xdr:spPr>
        <a:xfrm>
          <a:off x="710565" y="1335151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9A73E9D4-F3DC-4FC0-8658-8E443080711C}"/>
            </a:ext>
          </a:extLst>
        </xdr:cNvPr>
        <xdr:cNvSpPr txBox="1"/>
      </xdr:nvSpPr>
      <xdr:spPr>
        <a:xfrm>
          <a:off x="236855" y="1321309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B827E7B3-270A-4444-A6C0-422FD0582248}"/>
            </a:ext>
          </a:extLst>
        </xdr:cNvPr>
        <xdr:cNvCxnSpPr/>
      </xdr:nvCxnSpPr>
      <xdr:spPr>
        <a:xfrm>
          <a:off x="710565" y="1297813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A63F9B59-72F2-4676-AFAA-FF1EF2BEC6C1}"/>
            </a:ext>
          </a:extLst>
        </xdr:cNvPr>
        <xdr:cNvSpPr txBox="1"/>
      </xdr:nvSpPr>
      <xdr:spPr>
        <a:xfrm>
          <a:off x="236855" y="1283971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6D55A873-3E2E-45B1-B088-9658EAA74CAF}"/>
            </a:ext>
          </a:extLst>
        </xdr:cNvPr>
        <xdr:cNvCxnSpPr/>
      </xdr:nvCxnSpPr>
      <xdr:spPr>
        <a:xfrm>
          <a:off x="710565" y="1260475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EF23059A-321A-4ACE-944E-5F19CCDA996B}"/>
            </a:ext>
          </a:extLst>
        </xdr:cNvPr>
        <xdr:cNvSpPr txBox="1"/>
      </xdr:nvSpPr>
      <xdr:spPr>
        <a:xfrm>
          <a:off x="236855" y="1246633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574354D8-EBA4-4261-AF7A-787F588DF61C}"/>
            </a:ext>
          </a:extLst>
        </xdr:cNvPr>
        <xdr:cNvCxnSpPr/>
      </xdr:nvCxnSpPr>
      <xdr:spPr>
        <a:xfrm>
          <a:off x="710565" y="1223518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20C19C56-E098-4B32-8D4E-5232DB3D2773}"/>
            </a:ext>
          </a:extLst>
        </xdr:cNvPr>
        <xdr:cNvSpPr txBox="1"/>
      </xdr:nvSpPr>
      <xdr:spPr>
        <a:xfrm>
          <a:off x="236855" y="120929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99CA0EDC-C239-417F-A187-3A6EABB36183}"/>
            </a:ext>
          </a:extLst>
        </xdr:cNvPr>
        <xdr:cNvCxnSpPr/>
      </xdr:nvCxnSpPr>
      <xdr:spPr>
        <a:xfrm>
          <a:off x="710565" y="118618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5994C40E-48E8-4DBE-91A0-E258AC80FF09}"/>
            </a:ext>
          </a:extLst>
        </xdr:cNvPr>
        <xdr:cNvSpPr/>
      </xdr:nvSpPr>
      <xdr:spPr>
        <a:xfrm>
          <a:off x="710565" y="118618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35560</xdr:rowOff>
    </xdr:from>
    <xdr:to>
      <xdr:col>24</xdr:col>
      <xdr:colOff>25400</xdr:colOff>
      <xdr:row>81</xdr:row>
      <xdr:rowOff>73661</xdr:rowOff>
    </xdr:to>
    <xdr:cxnSp macro="">
      <xdr:nvCxnSpPr>
        <xdr:cNvPr id="359" name="直線コネクタ 358">
          <a:extLst>
            <a:ext uri="{FF2B5EF4-FFF2-40B4-BE49-F238E27FC236}">
              <a16:creationId xmlns:a16="http://schemas.microsoft.com/office/drawing/2014/main" id="{EE91C159-500D-4ABE-81CD-2023E2FFDF27}"/>
            </a:ext>
          </a:extLst>
        </xdr:cNvPr>
        <xdr:cNvCxnSpPr/>
      </xdr:nvCxnSpPr>
      <xdr:spPr>
        <a:xfrm flipV="1">
          <a:off x="4414520" y="12273280"/>
          <a:ext cx="0" cy="13792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45738</xdr:rowOff>
    </xdr:from>
    <xdr:ext cx="762000" cy="259045"/>
    <xdr:sp macro="" textlink="">
      <xdr:nvSpPr>
        <xdr:cNvPr id="360" name="公債費最小値テキスト">
          <a:extLst>
            <a:ext uri="{FF2B5EF4-FFF2-40B4-BE49-F238E27FC236}">
              <a16:creationId xmlns:a16="http://schemas.microsoft.com/office/drawing/2014/main" id="{E2DE47FB-763D-4B84-8BAD-1B2E3BEA81E9}"/>
            </a:ext>
          </a:extLst>
        </xdr:cNvPr>
        <xdr:cNvSpPr txBox="1"/>
      </xdr:nvSpPr>
      <xdr:spPr>
        <a:xfrm>
          <a:off x="4503420" y="13624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73661</xdr:rowOff>
    </xdr:from>
    <xdr:to>
      <xdr:col>24</xdr:col>
      <xdr:colOff>114300</xdr:colOff>
      <xdr:row>81</xdr:row>
      <xdr:rowOff>73661</xdr:rowOff>
    </xdr:to>
    <xdr:cxnSp macro="">
      <xdr:nvCxnSpPr>
        <xdr:cNvPr id="361" name="直線コネクタ 360">
          <a:extLst>
            <a:ext uri="{FF2B5EF4-FFF2-40B4-BE49-F238E27FC236}">
              <a16:creationId xmlns:a16="http://schemas.microsoft.com/office/drawing/2014/main" id="{4B4E0A60-0CE7-4704-BFF5-580A3C134162}"/>
            </a:ext>
          </a:extLst>
        </xdr:cNvPr>
        <xdr:cNvCxnSpPr/>
      </xdr:nvCxnSpPr>
      <xdr:spPr>
        <a:xfrm>
          <a:off x="4342765" y="13652501"/>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121937</xdr:rowOff>
    </xdr:from>
    <xdr:ext cx="762000" cy="259045"/>
    <xdr:sp macro="" textlink="">
      <xdr:nvSpPr>
        <xdr:cNvPr id="362" name="公債費最大値テキスト">
          <a:extLst>
            <a:ext uri="{FF2B5EF4-FFF2-40B4-BE49-F238E27FC236}">
              <a16:creationId xmlns:a16="http://schemas.microsoft.com/office/drawing/2014/main" id="{6A2B2FB1-CB27-4DD1-A701-ECE3A4681C20}"/>
            </a:ext>
          </a:extLst>
        </xdr:cNvPr>
        <xdr:cNvSpPr txBox="1"/>
      </xdr:nvSpPr>
      <xdr:spPr>
        <a:xfrm>
          <a:off x="4503420" y="1202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35560</xdr:rowOff>
    </xdr:from>
    <xdr:to>
      <xdr:col>24</xdr:col>
      <xdr:colOff>114300</xdr:colOff>
      <xdr:row>73</xdr:row>
      <xdr:rowOff>35560</xdr:rowOff>
    </xdr:to>
    <xdr:cxnSp macro="">
      <xdr:nvCxnSpPr>
        <xdr:cNvPr id="363" name="直線コネクタ 362">
          <a:extLst>
            <a:ext uri="{FF2B5EF4-FFF2-40B4-BE49-F238E27FC236}">
              <a16:creationId xmlns:a16="http://schemas.microsoft.com/office/drawing/2014/main" id="{FAB79439-A49F-4361-8879-DA398A3C13CE}"/>
            </a:ext>
          </a:extLst>
        </xdr:cNvPr>
        <xdr:cNvCxnSpPr/>
      </xdr:nvCxnSpPr>
      <xdr:spPr>
        <a:xfrm>
          <a:off x="4342765" y="12273280"/>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96520</xdr:rowOff>
    </xdr:from>
    <xdr:to>
      <xdr:col>24</xdr:col>
      <xdr:colOff>25400</xdr:colOff>
      <xdr:row>75</xdr:row>
      <xdr:rowOff>104140</xdr:rowOff>
    </xdr:to>
    <xdr:cxnSp macro="">
      <xdr:nvCxnSpPr>
        <xdr:cNvPr id="364" name="直線コネクタ 363">
          <a:extLst>
            <a:ext uri="{FF2B5EF4-FFF2-40B4-BE49-F238E27FC236}">
              <a16:creationId xmlns:a16="http://schemas.microsoft.com/office/drawing/2014/main" id="{2399F561-1C97-497C-9AC7-309BF56777E7}"/>
            </a:ext>
          </a:extLst>
        </xdr:cNvPr>
        <xdr:cNvCxnSpPr/>
      </xdr:nvCxnSpPr>
      <xdr:spPr>
        <a:xfrm flipV="1">
          <a:off x="3654425" y="12669520"/>
          <a:ext cx="760095"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25416</xdr:rowOff>
    </xdr:from>
    <xdr:ext cx="762000" cy="259045"/>
    <xdr:sp macro="" textlink="">
      <xdr:nvSpPr>
        <xdr:cNvPr id="365" name="公債費平均値テキスト">
          <a:extLst>
            <a:ext uri="{FF2B5EF4-FFF2-40B4-BE49-F238E27FC236}">
              <a16:creationId xmlns:a16="http://schemas.microsoft.com/office/drawing/2014/main" id="{7057739E-5B67-49E3-A444-A161ADC49338}"/>
            </a:ext>
          </a:extLst>
        </xdr:cNvPr>
        <xdr:cNvSpPr txBox="1"/>
      </xdr:nvSpPr>
      <xdr:spPr>
        <a:xfrm>
          <a:off x="4503420" y="127660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66" name="フローチャート: 判断 365">
          <a:extLst>
            <a:ext uri="{FF2B5EF4-FFF2-40B4-BE49-F238E27FC236}">
              <a16:creationId xmlns:a16="http://schemas.microsoft.com/office/drawing/2014/main" id="{2E175206-C4DB-475B-807A-C772C9C7C751}"/>
            </a:ext>
          </a:extLst>
        </xdr:cNvPr>
        <xdr:cNvSpPr/>
      </xdr:nvSpPr>
      <xdr:spPr>
        <a:xfrm>
          <a:off x="4380865" y="12793979"/>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104140</xdr:rowOff>
    </xdr:from>
    <xdr:to>
      <xdr:col>19</xdr:col>
      <xdr:colOff>187325</xdr:colOff>
      <xdr:row>75</xdr:row>
      <xdr:rowOff>146050</xdr:rowOff>
    </xdr:to>
    <xdr:cxnSp macro="">
      <xdr:nvCxnSpPr>
        <xdr:cNvPr id="367" name="直線コネクタ 366">
          <a:extLst>
            <a:ext uri="{FF2B5EF4-FFF2-40B4-BE49-F238E27FC236}">
              <a16:creationId xmlns:a16="http://schemas.microsoft.com/office/drawing/2014/main" id="{F56CCE63-0A1A-4940-B3CB-5C1D814A8BF8}"/>
            </a:ext>
          </a:extLst>
        </xdr:cNvPr>
        <xdr:cNvCxnSpPr/>
      </xdr:nvCxnSpPr>
      <xdr:spPr>
        <a:xfrm flipV="1">
          <a:off x="2841625" y="12677140"/>
          <a:ext cx="8128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34289</xdr:rowOff>
    </xdr:from>
    <xdr:to>
      <xdr:col>20</xdr:col>
      <xdr:colOff>38100</xdr:colOff>
      <xdr:row>76</xdr:row>
      <xdr:rowOff>135889</xdr:rowOff>
    </xdr:to>
    <xdr:sp macro="" textlink="">
      <xdr:nvSpPr>
        <xdr:cNvPr id="368" name="フローチャート: 判断 367">
          <a:extLst>
            <a:ext uri="{FF2B5EF4-FFF2-40B4-BE49-F238E27FC236}">
              <a16:creationId xmlns:a16="http://schemas.microsoft.com/office/drawing/2014/main" id="{1B6585B1-6CFC-483E-BBD2-9933728C40D2}"/>
            </a:ext>
          </a:extLst>
        </xdr:cNvPr>
        <xdr:cNvSpPr/>
      </xdr:nvSpPr>
      <xdr:spPr>
        <a:xfrm>
          <a:off x="3611245" y="12774929"/>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120666</xdr:rowOff>
    </xdr:from>
    <xdr:ext cx="736600" cy="259045"/>
    <xdr:sp macro="" textlink="">
      <xdr:nvSpPr>
        <xdr:cNvPr id="369" name="テキスト ボックス 368">
          <a:extLst>
            <a:ext uri="{FF2B5EF4-FFF2-40B4-BE49-F238E27FC236}">
              <a16:creationId xmlns:a16="http://schemas.microsoft.com/office/drawing/2014/main" id="{A7A2E464-0BF6-4761-A650-DD2E23EAC519}"/>
            </a:ext>
          </a:extLst>
        </xdr:cNvPr>
        <xdr:cNvSpPr txBox="1"/>
      </xdr:nvSpPr>
      <xdr:spPr>
        <a:xfrm>
          <a:off x="3298190" y="128613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146050</xdr:rowOff>
    </xdr:from>
    <xdr:to>
      <xdr:col>15</xdr:col>
      <xdr:colOff>98425</xdr:colOff>
      <xdr:row>75</xdr:row>
      <xdr:rowOff>153670</xdr:rowOff>
    </xdr:to>
    <xdr:cxnSp macro="">
      <xdr:nvCxnSpPr>
        <xdr:cNvPr id="370" name="直線コネクタ 369">
          <a:extLst>
            <a:ext uri="{FF2B5EF4-FFF2-40B4-BE49-F238E27FC236}">
              <a16:creationId xmlns:a16="http://schemas.microsoft.com/office/drawing/2014/main" id="{0549C294-81A0-440F-BA38-EA87CDD4FAD3}"/>
            </a:ext>
          </a:extLst>
        </xdr:cNvPr>
        <xdr:cNvCxnSpPr/>
      </xdr:nvCxnSpPr>
      <xdr:spPr>
        <a:xfrm flipV="1">
          <a:off x="2021205" y="12719050"/>
          <a:ext cx="8204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34289</xdr:rowOff>
    </xdr:from>
    <xdr:to>
      <xdr:col>15</xdr:col>
      <xdr:colOff>149225</xdr:colOff>
      <xdr:row>76</xdr:row>
      <xdr:rowOff>135889</xdr:rowOff>
    </xdr:to>
    <xdr:sp macro="" textlink="">
      <xdr:nvSpPr>
        <xdr:cNvPr id="371" name="フローチャート: 判断 370">
          <a:extLst>
            <a:ext uri="{FF2B5EF4-FFF2-40B4-BE49-F238E27FC236}">
              <a16:creationId xmlns:a16="http://schemas.microsoft.com/office/drawing/2014/main" id="{CC8684FF-F9FE-4F8F-A632-023D2505FA24}"/>
            </a:ext>
          </a:extLst>
        </xdr:cNvPr>
        <xdr:cNvSpPr/>
      </xdr:nvSpPr>
      <xdr:spPr>
        <a:xfrm>
          <a:off x="2790825" y="12774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120666</xdr:rowOff>
    </xdr:from>
    <xdr:ext cx="762000" cy="259045"/>
    <xdr:sp macro="" textlink="">
      <xdr:nvSpPr>
        <xdr:cNvPr id="372" name="テキスト ボックス 371">
          <a:extLst>
            <a:ext uri="{FF2B5EF4-FFF2-40B4-BE49-F238E27FC236}">
              <a16:creationId xmlns:a16="http://schemas.microsoft.com/office/drawing/2014/main" id="{3E16E884-0DD3-4E71-AC49-FEEB745D233E}"/>
            </a:ext>
          </a:extLst>
        </xdr:cNvPr>
        <xdr:cNvSpPr txBox="1"/>
      </xdr:nvSpPr>
      <xdr:spPr>
        <a:xfrm>
          <a:off x="2494915" y="12861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153670</xdr:rowOff>
    </xdr:from>
    <xdr:to>
      <xdr:col>11</xdr:col>
      <xdr:colOff>9525</xdr:colOff>
      <xdr:row>75</xdr:row>
      <xdr:rowOff>165100</xdr:rowOff>
    </xdr:to>
    <xdr:cxnSp macro="">
      <xdr:nvCxnSpPr>
        <xdr:cNvPr id="373" name="直線コネクタ 372">
          <a:extLst>
            <a:ext uri="{FF2B5EF4-FFF2-40B4-BE49-F238E27FC236}">
              <a16:creationId xmlns:a16="http://schemas.microsoft.com/office/drawing/2014/main" id="{295A015C-0015-469F-A961-BC7BA9627CED}"/>
            </a:ext>
          </a:extLst>
        </xdr:cNvPr>
        <xdr:cNvCxnSpPr/>
      </xdr:nvCxnSpPr>
      <xdr:spPr>
        <a:xfrm flipV="1">
          <a:off x="1217930" y="12726670"/>
          <a:ext cx="803275"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45720</xdr:rowOff>
    </xdr:from>
    <xdr:to>
      <xdr:col>11</xdr:col>
      <xdr:colOff>60325</xdr:colOff>
      <xdr:row>76</xdr:row>
      <xdr:rowOff>147320</xdr:rowOff>
    </xdr:to>
    <xdr:sp macro="" textlink="">
      <xdr:nvSpPr>
        <xdr:cNvPr id="374" name="フローチャート: 判断 373">
          <a:extLst>
            <a:ext uri="{FF2B5EF4-FFF2-40B4-BE49-F238E27FC236}">
              <a16:creationId xmlns:a16="http://schemas.microsoft.com/office/drawing/2014/main" id="{5FD6E8AF-B396-4F87-B72F-6FB41DBA2233}"/>
            </a:ext>
          </a:extLst>
        </xdr:cNvPr>
        <xdr:cNvSpPr/>
      </xdr:nvSpPr>
      <xdr:spPr>
        <a:xfrm>
          <a:off x="1987550" y="1278636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132097</xdr:rowOff>
    </xdr:from>
    <xdr:ext cx="762000" cy="259045"/>
    <xdr:sp macro="" textlink="">
      <xdr:nvSpPr>
        <xdr:cNvPr id="375" name="テキスト ボックス 374">
          <a:extLst>
            <a:ext uri="{FF2B5EF4-FFF2-40B4-BE49-F238E27FC236}">
              <a16:creationId xmlns:a16="http://schemas.microsoft.com/office/drawing/2014/main" id="{D5B3E299-3AF3-4F36-9A31-D59CE087DC3C}"/>
            </a:ext>
          </a:extLst>
        </xdr:cNvPr>
        <xdr:cNvSpPr txBox="1"/>
      </xdr:nvSpPr>
      <xdr:spPr>
        <a:xfrm>
          <a:off x="1674495" y="1287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68580</xdr:rowOff>
    </xdr:from>
    <xdr:to>
      <xdr:col>6</xdr:col>
      <xdr:colOff>171450</xdr:colOff>
      <xdr:row>76</xdr:row>
      <xdr:rowOff>170180</xdr:rowOff>
    </xdr:to>
    <xdr:sp macro="" textlink="">
      <xdr:nvSpPr>
        <xdr:cNvPr id="376" name="フローチャート: 判断 375">
          <a:extLst>
            <a:ext uri="{FF2B5EF4-FFF2-40B4-BE49-F238E27FC236}">
              <a16:creationId xmlns:a16="http://schemas.microsoft.com/office/drawing/2014/main" id="{DA3B443C-1F6F-46D7-8A13-BA23E3657F70}"/>
            </a:ext>
          </a:extLst>
        </xdr:cNvPr>
        <xdr:cNvSpPr/>
      </xdr:nvSpPr>
      <xdr:spPr>
        <a:xfrm>
          <a:off x="1167130" y="1280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154957</xdr:rowOff>
    </xdr:from>
    <xdr:ext cx="762000" cy="259045"/>
    <xdr:sp macro="" textlink="">
      <xdr:nvSpPr>
        <xdr:cNvPr id="377" name="テキスト ボックス 376">
          <a:extLst>
            <a:ext uri="{FF2B5EF4-FFF2-40B4-BE49-F238E27FC236}">
              <a16:creationId xmlns:a16="http://schemas.microsoft.com/office/drawing/2014/main" id="{B64F21A7-326B-4EF1-AF63-00EF6C311B75}"/>
            </a:ext>
          </a:extLst>
        </xdr:cNvPr>
        <xdr:cNvSpPr txBox="1"/>
      </xdr:nvSpPr>
      <xdr:spPr>
        <a:xfrm>
          <a:off x="871220" y="12895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27E70332-F66C-4C8B-AA90-9DF75F42BFEB}"/>
            </a:ext>
          </a:extLst>
        </xdr:cNvPr>
        <xdr:cNvSpPr txBox="1"/>
      </xdr:nvSpPr>
      <xdr:spPr>
        <a:xfrm>
          <a:off x="421576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CBFDDC23-8764-43BD-8303-1ABA3ECA6B1C}"/>
            </a:ext>
          </a:extLst>
        </xdr:cNvPr>
        <xdr:cNvSpPr txBox="1"/>
      </xdr:nvSpPr>
      <xdr:spPr>
        <a:xfrm>
          <a:off x="3463290"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737D9BAB-FE7D-45F3-8AD2-64D0D00B9274}"/>
            </a:ext>
          </a:extLst>
        </xdr:cNvPr>
        <xdr:cNvSpPr txBox="1"/>
      </xdr:nvSpPr>
      <xdr:spPr>
        <a:xfrm>
          <a:off x="2642870"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E10C4215-E270-4A9B-925C-EFEB213DB849}"/>
            </a:ext>
          </a:extLst>
        </xdr:cNvPr>
        <xdr:cNvSpPr txBox="1"/>
      </xdr:nvSpPr>
      <xdr:spPr>
        <a:xfrm>
          <a:off x="183197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17EF2C58-9842-4AFE-8F64-DEF59D6CB9A0}"/>
            </a:ext>
          </a:extLst>
        </xdr:cNvPr>
        <xdr:cNvSpPr txBox="1"/>
      </xdr:nvSpPr>
      <xdr:spPr>
        <a:xfrm>
          <a:off x="101917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45720</xdr:rowOff>
    </xdr:from>
    <xdr:to>
      <xdr:col>24</xdr:col>
      <xdr:colOff>76200</xdr:colOff>
      <xdr:row>75</xdr:row>
      <xdr:rowOff>147320</xdr:rowOff>
    </xdr:to>
    <xdr:sp macro="" textlink="">
      <xdr:nvSpPr>
        <xdr:cNvPr id="383" name="楕円 382">
          <a:extLst>
            <a:ext uri="{FF2B5EF4-FFF2-40B4-BE49-F238E27FC236}">
              <a16:creationId xmlns:a16="http://schemas.microsoft.com/office/drawing/2014/main" id="{A34F0D9C-458A-47AA-AEEF-5CEC9579A154}"/>
            </a:ext>
          </a:extLst>
        </xdr:cNvPr>
        <xdr:cNvSpPr/>
      </xdr:nvSpPr>
      <xdr:spPr>
        <a:xfrm>
          <a:off x="4380865" y="1261872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62247</xdr:rowOff>
    </xdr:from>
    <xdr:ext cx="762000" cy="259045"/>
    <xdr:sp macro="" textlink="">
      <xdr:nvSpPr>
        <xdr:cNvPr id="384" name="公債費該当値テキスト">
          <a:extLst>
            <a:ext uri="{FF2B5EF4-FFF2-40B4-BE49-F238E27FC236}">
              <a16:creationId xmlns:a16="http://schemas.microsoft.com/office/drawing/2014/main" id="{2305CCFB-06E7-4DDE-AA37-67FBBA0BB096}"/>
            </a:ext>
          </a:extLst>
        </xdr:cNvPr>
        <xdr:cNvSpPr txBox="1"/>
      </xdr:nvSpPr>
      <xdr:spPr>
        <a:xfrm>
          <a:off x="4503420" y="12467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53340</xdr:rowOff>
    </xdr:from>
    <xdr:to>
      <xdr:col>20</xdr:col>
      <xdr:colOff>38100</xdr:colOff>
      <xdr:row>75</xdr:row>
      <xdr:rowOff>154939</xdr:rowOff>
    </xdr:to>
    <xdr:sp macro="" textlink="">
      <xdr:nvSpPr>
        <xdr:cNvPr id="385" name="楕円 384">
          <a:extLst>
            <a:ext uri="{FF2B5EF4-FFF2-40B4-BE49-F238E27FC236}">
              <a16:creationId xmlns:a16="http://schemas.microsoft.com/office/drawing/2014/main" id="{38CA46EB-595B-44D2-BD57-B74521256BCC}"/>
            </a:ext>
          </a:extLst>
        </xdr:cNvPr>
        <xdr:cNvSpPr/>
      </xdr:nvSpPr>
      <xdr:spPr>
        <a:xfrm>
          <a:off x="3611245" y="12626340"/>
          <a:ext cx="84455"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165117</xdr:rowOff>
    </xdr:from>
    <xdr:ext cx="736600" cy="259045"/>
    <xdr:sp macro="" textlink="">
      <xdr:nvSpPr>
        <xdr:cNvPr id="386" name="テキスト ボックス 385">
          <a:extLst>
            <a:ext uri="{FF2B5EF4-FFF2-40B4-BE49-F238E27FC236}">
              <a16:creationId xmlns:a16="http://schemas.microsoft.com/office/drawing/2014/main" id="{BC0BA320-99BF-4A88-8109-9662A08B88A1}"/>
            </a:ext>
          </a:extLst>
        </xdr:cNvPr>
        <xdr:cNvSpPr txBox="1"/>
      </xdr:nvSpPr>
      <xdr:spPr>
        <a:xfrm>
          <a:off x="3298190" y="12402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95250</xdr:rowOff>
    </xdr:from>
    <xdr:to>
      <xdr:col>15</xdr:col>
      <xdr:colOff>149225</xdr:colOff>
      <xdr:row>76</xdr:row>
      <xdr:rowOff>25400</xdr:rowOff>
    </xdr:to>
    <xdr:sp macro="" textlink="">
      <xdr:nvSpPr>
        <xdr:cNvPr id="387" name="楕円 386">
          <a:extLst>
            <a:ext uri="{FF2B5EF4-FFF2-40B4-BE49-F238E27FC236}">
              <a16:creationId xmlns:a16="http://schemas.microsoft.com/office/drawing/2014/main" id="{ADB793DC-88BE-45BC-BD5D-3E074F8880BA}"/>
            </a:ext>
          </a:extLst>
        </xdr:cNvPr>
        <xdr:cNvSpPr/>
      </xdr:nvSpPr>
      <xdr:spPr>
        <a:xfrm>
          <a:off x="2790825" y="126682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35577</xdr:rowOff>
    </xdr:from>
    <xdr:ext cx="762000" cy="259045"/>
    <xdr:sp macro="" textlink="">
      <xdr:nvSpPr>
        <xdr:cNvPr id="388" name="テキスト ボックス 387">
          <a:extLst>
            <a:ext uri="{FF2B5EF4-FFF2-40B4-BE49-F238E27FC236}">
              <a16:creationId xmlns:a16="http://schemas.microsoft.com/office/drawing/2014/main" id="{4E916B77-D863-4940-A546-F216D8988A9E}"/>
            </a:ext>
          </a:extLst>
        </xdr:cNvPr>
        <xdr:cNvSpPr txBox="1"/>
      </xdr:nvSpPr>
      <xdr:spPr>
        <a:xfrm>
          <a:off x="2494915" y="1244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102870</xdr:rowOff>
    </xdr:from>
    <xdr:to>
      <xdr:col>11</xdr:col>
      <xdr:colOff>60325</xdr:colOff>
      <xdr:row>76</xdr:row>
      <xdr:rowOff>33020</xdr:rowOff>
    </xdr:to>
    <xdr:sp macro="" textlink="">
      <xdr:nvSpPr>
        <xdr:cNvPr id="389" name="楕円 388">
          <a:extLst>
            <a:ext uri="{FF2B5EF4-FFF2-40B4-BE49-F238E27FC236}">
              <a16:creationId xmlns:a16="http://schemas.microsoft.com/office/drawing/2014/main" id="{2B069E3E-72D2-48C7-8DBC-76995C53AEC1}"/>
            </a:ext>
          </a:extLst>
        </xdr:cNvPr>
        <xdr:cNvSpPr/>
      </xdr:nvSpPr>
      <xdr:spPr>
        <a:xfrm>
          <a:off x="1987550" y="1267587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43197</xdr:rowOff>
    </xdr:from>
    <xdr:ext cx="762000" cy="259045"/>
    <xdr:sp macro="" textlink="">
      <xdr:nvSpPr>
        <xdr:cNvPr id="390" name="テキスト ボックス 389">
          <a:extLst>
            <a:ext uri="{FF2B5EF4-FFF2-40B4-BE49-F238E27FC236}">
              <a16:creationId xmlns:a16="http://schemas.microsoft.com/office/drawing/2014/main" id="{C2FD0F99-776D-491B-95A2-21D479FFF84E}"/>
            </a:ext>
          </a:extLst>
        </xdr:cNvPr>
        <xdr:cNvSpPr txBox="1"/>
      </xdr:nvSpPr>
      <xdr:spPr>
        <a:xfrm>
          <a:off x="1674495" y="1244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114300</xdr:rowOff>
    </xdr:from>
    <xdr:to>
      <xdr:col>6</xdr:col>
      <xdr:colOff>171450</xdr:colOff>
      <xdr:row>76</xdr:row>
      <xdr:rowOff>44450</xdr:rowOff>
    </xdr:to>
    <xdr:sp macro="" textlink="">
      <xdr:nvSpPr>
        <xdr:cNvPr id="391" name="楕円 390">
          <a:extLst>
            <a:ext uri="{FF2B5EF4-FFF2-40B4-BE49-F238E27FC236}">
              <a16:creationId xmlns:a16="http://schemas.microsoft.com/office/drawing/2014/main" id="{55862B08-8A52-42ED-BCE3-F88D38AA0D6D}"/>
            </a:ext>
          </a:extLst>
        </xdr:cNvPr>
        <xdr:cNvSpPr/>
      </xdr:nvSpPr>
      <xdr:spPr>
        <a:xfrm>
          <a:off x="1167130" y="126873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54627</xdr:rowOff>
    </xdr:from>
    <xdr:ext cx="762000" cy="259045"/>
    <xdr:sp macro="" textlink="">
      <xdr:nvSpPr>
        <xdr:cNvPr id="392" name="テキスト ボックス 391">
          <a:extLst>
            <a:ext uri="{FF2B5EF4-FFF2-40B4-BE49-F238E27FC236}">
              <a16:creationId xmlns:a16="http://schemas.microsoft.com/office/drawing/2014/main" id="{69642AE8-5883-47CA-95DF-FFB1F9C89045}"/>
            </a:ext>
          </a:extLst>
        </xdr:cNvPr>
        <xdr:cNvSpPr txBox="1"/>
      </xdr:nvSpPr>
      <xdr:spPr>
        <a:xfrm>
          <a:off x="871220" y="12459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59850883-6F8D-4FAD-9256-90F0FC88E746}"/>
            </a:ext>
          </a:extLst>
        </xdr:cNvPr>
        <xdr:cNvSpPr/>
      </xdr:nvSpPr>
      <xdr:spPr>
        <a:xfrm>
          <a:off x="11383010" y="113017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17280641-1537-403E-8544-378465433126}"/>
            </a:ext>
          </a:extLst>
        </xdr:cNvPr>
        <xdr:cNvSpPr/>
      </xdr:nvSpPr>
      <xdr:spPr>
        <a:xfrm>
          <a:off x="15624175" y="113652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5F851A54-CB57-480F-8760-8752AF80CBB6}"/>
            </a:ext>
          </a:extLst>
        </xdr:cNvPr>
        <xdr:cNvSpPr/>
      </xdr:nvSpPr>
      <xdr:spPr>
        <a:xfrm>
          <a:off x="15624175" y="115519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EF84ED03-2808-4614-BC33-041A37E22A08}"/>
            </a:ext>
          </a:extLst>
        </xdr:cNvPr>
        <xdr:cNvSpPr/>
      </xdr:nvSpPr>
      <xdr:spPr>
        <a:xfrm>
          <a:off x="17176115" y="113652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CD888C9-D8AB-4708-AC71-80C2F533F9E9}"/>
            </a:ext>
          </a:extLst>
        </xdr:cNvPr>
        <xdr:cNvSpPr/>
      </xdr:nvSpPr>
      <xdr:spPr>
        <a:xfrm>
          <a:off x="17176115" y="115519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77844731-7D56-42CF-8234-E433857ADEAF}"/>
            </a:ext>
          </a:extLst>
        </xdr:cNvPr>
        <xdr:cNvSpPr/>
      </xdr:nvSpPr>
      <xdr:spPr>
        <a:xfrm>
          <a:off x="18651855" y="113652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D73AA691-DAA2-47BC-922F-80C275146AF8}"/>
            </a:ext>
          </a:extLst>
        </xdr:cNvPr>
        <xdr:cNvSpPr/>
      </xdr:nvSpPr>
      <xdr:spPr>
        <a:xfrm>
          <a:off x="18651855" y="115519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F712F2A5-7704-4BD4-B751-56A942F3A389}"/>
            </a:ext>
          </a:extLst>
        </xdr:cNvPr>
        <xdr:cNvSpPr/>
      </xdr:nvSpPr>
      <xdr:spPr>
        <a:xfrm>
          <a:off x="11383010" y="118618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1FB2E325-7409-43D4-8FEB-02856D0B4F57}"/>
            </a:ext>
          </a:extLst>
        </xdr:cNvPr>
        <xdr:cNvSpPr/>
      </xdr:nvSpPr>
      <xdr:spPr>
        <a:xfrm>
          <a:off x="15909290" y="11861800"/>
          <a:ext cx="488632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482CF36B-D331-4C53-AAB2-4B053BD58983}"/>
            </a:ext>
          </a:extLst>
        </xdr:cNvPr>
        <xdr:cNvSpPr/>
      </xdr:nvSpPr>
      <xdr:spPr>
        <a:xfrm>
          <a:off x="15970885" y="11861800"/>
          <a:ext cx="348424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6AE5C3CB-17F7-43C3-BF1A-F397C8013295}"/>
            </a:ext>
          </a:extLst>
        </xdr:cNvPr>
        <xdr:cNvSpPr txBox="1"/>
      </xdr:nvSpPr>
      <xdr:spPr>
        <a:xfrm>
          <a:off x="16008985" y="121716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公債費以外に係る経常収支比率は対前年度比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78.2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り、前年度少し改善傾向であったが、再び増加に転じた。依然として類似団体平均を大きく上回っている。要因として、公債費に係る経常収支比率が類似団体平均よりも低いことが挙げられるが、物件費、補助費等に係る経常経費が多額となっていることもあり、改善策として、引き続き事務事業評価を行い、物件費、補助費等を中心に徹底した無駄の削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A270530C-B3F1-4B94-AB47-347A547DC77D}"/>
            </a:ext>
          </a:extLst>
        </xdr:cNvPr>
        <xdr:cNvSpPr txBox="1"/>
      </xdr:nvSpPr>
      <xdr:spPr>
        <a:xfrm>
          <a:off x="11344910" y="116751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6B0000F1-02CC-4DD6-8E1F-B3B14953FC0E}"/>
            </a:ext>
          </a:extLst>
        </xdr:cNvPr>
        <xdr:cNvCxnSpPr/>
      </xdr:nvCxnSpPr>
      <xdr:spPr>
        <a:xfrm>
          <a:off x="11383010" y="140944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1D01D439-CC05-45D6-9899-9DE7870C449D}"/>
            </a:ext>
          </a:extLst>
        </xdr:cNvPr>
        <xdr:cNvSpPr txBox="1"/>
      </xdr:nvSpPr>
      <xdr:spPr>
        <a:xfrm>
          <a:off x="10926445" y="139560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7" name="直線コネクタ 406">
          <a:extLst>
            <a:ext uri="{FF2B5EF4-FFF2-40B4-BE49-F238E27FC236}">
              <a16:creationId xmlns:a16="http://schemas.microsoft.com/office/drawing/2014/main" id="{BA4BC914-908D-430B-A75C-CBA74A4AFB2B}"/>
            </a:ext>
          </a:extLst>
        </xdr:cNvPr>
        <xdr:cNvCxnSpPr/>
      </xdr:nvCxnSpPr>
      <xdr:spPr>
        <a:xfrm>
          <a:off x="11383010" y="137248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8" name="テキスト ボックス 407">
          <a:extLst>
            <a:ext uri="{FF2B5EF4-FFF2-40B4-BE49-F238E27FC236}">
              <a16:creationId xmlns:a16="http://schemas.microsoft.com/office/drawing/2014/main" id="{E506BD70-9F06-47CD-B994-97254B5D02AE}"/>
            </a:ext>
          </a:extLst>
        </xdr:cNvPr>
        <xdr:cNvSpPr txBox="1"/>
      </xdr:nvSpPr>
      <xdr:spPr>
        <a:xfrm>
          <a:off x="10926445" y="135826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9" name="直線コネクタ 408">
          <a:extLst>
            <a:ext uri="{FF2B5EF4-FFF2-40B4-BE49-F238E27FC236}">
              <a16:creationId xmlns:a16="http://schemas.microsoft.com/office/drawing/2014/main" id="{467C89E3-E9B3-4027-8EB6-28A2B22C6EB3}"/>
            </a:ext>
          </a:extLst>
        </xdr:cNvPr>
        <xdr:cNvCxnSpPr/>
      </xdr:nvCxnSpPr>
      <xdr:spPr>
        <a:xfrm>
          <a:off x="11383010" y="1335151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0" name="テキスト ボックス 409">
          <a:extLst>
            <a:ext uri="{FF2B5EF4-FFF2-40B4-BE49-F238E27FC236}">
              <a16:creationId xmlns:a16="http://schemas.microsoft.com/office/drawing/2014/main" id="{373A2542-AD57-4D33-B23E-5B0EC1772DAC}"/>
            </a:ext>
          </a:extLst>
        </xdr:cNvPr>
        <xdr:cNvSpPr txBox="1"/>
      </xdr:nvSpPr>
      <xdr:spPr>
        <a:xfrm>
          <a:off x="10926445" y="1321309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1" name="直線コネクタ 410">
          <a:extLst>
            <a:ext uri="{FF2B5EF4-FFF2-40B4-BE49-F238E27FC236}">
              <a16:creationId xmlns:a16="http://schemas.microsoft.com/office/drawing/2014/main" id="{ECC1E8FC-2FD4-4767-90B5-AAFB297F9E39}"/>
            </a:ext>
          </a:extLst>
        </xdr:cNvPr>
        <xdr:cNvCxnSpPr/>
      </xdr:nvCxnSpPr>
      <xdr:spPr>
        <a:xfrm>
          <a:off x="11383010" y="1297813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2" name="テキスト ボックス 411">
          <a:extLst>
            <a:ext uri="{FF2B5EF4-FFF2-40B4-BE49-F238E27FC236}">
              <a16:creationId xmlns:a16="http://schemas.microsoft.com/office/drawing/2014/main" id="{A64E40AA-5A03-4738-AB25-9DD283E072A7}"/>
            </a:ext>
          </a:extLst>
        </xdr:cNvPr>
        <xdr:cNvSpPr txBox="1"/>
      </xdr:nvSpPr>
      <xdr:spPr>
        <a:xfrm>
          <a:off x="10926445" y="1283971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3" name="直線コネクタ 412">
          <a:extLst>
            <a:ext uri="{FF2B5EF4-FFF2-40B4-BE49-F238E27FC236}">
              <a16:creationId xmlns:a16="http://schemas.microsoft.com/office/drawing/2014/main" id="{2A5A04F7-0F2E-48D6-BE59-4F5D156693D1}"/>
            </a:ext>
          </a:extLst>
        </xdr:cNvPr>
        <xdr:cNvCxnSpPr/>
      </xdr:nvCxnSpPr>
      <xdr:spPr>
        <a:xfrm>
          <a:off x="11383010" y="1260475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4" name="テキスト ボックス 413">
          <a:extLst>
            <a:ext uri="{FF2B5EF4-FFF2-40B4-BE49-F238E27FC236}">
              <a16:creationId xmlns:a16="http://schemas.microsoft.com/office/drawing/2014/main" id="{D9CF7D55-DBEB-4C6B-94F6-FFD91BF17F0A}"/>
            </a:ext>
          </a:extLst>
        </xdr:cNvPr>
        <xdr:cNvSpPr txBox="1"/>
      </xdr:nvSpPr>
      <xdr:spPr>
        <a:xfrm>
          <a:off x="10926445" y="1246633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5" name="直線コネクタ 414">
          <a:extLst>
            <a:ext uri="{FF2B5EF4-FFF2-40B4-BE49-F238E27FC236}">
              <a16:creationId xmlns:a16="http://schemas.microsoft.com/office/drawing/2014/main" id="{9848A959-DE20-4389-A3FE-02B1236C5592}"/>
            </a:ext>
          </a:extLst>
        </xdr:cNvPr>
        <xdr:cNvCxnSpPr/>
      </xdr:nvCxnSpPr>
      <xdr:spPr>
        <a:xfrm>
          <a:off x="11383010" y="1223518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6" name="テキスト ボックス 415">
          <a:extLst>
            <a:ext uri="{FF2B5EF4-FFF2-40B4-BE49-F238E27FC236}">
              <a16:creationId xmlns:a16="http://schemas.microsoft.com/office/drawing/2014/main" id="{43F53945-A61E-4EBB-AA13-186378679B30}"/>
            </a:ext>
          </a:extLst>
        </xdr:cNvPr>
        <xdr:cNvSpPr txBox="1"/>
      </xdr:nvSpPr>
      <xdr:spPr>
        <a:xfrm>
          <a:off x="10926445" y="120929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92E87B62-4AE0-4416-86C1-51F404A6E903}"/>
            </a:ext>
          </a:extLst>
        </xdr:cNvPr>
        <xdr:cNvCxnSpPr/>
      </xdr:nvCxnSpPr>
      <xdr:spPr>
        <a:xfrm>
          <a:off x="11383010" y="118618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621D4653-BCC4-45CF-9D4B-D2EF8D8E22C1}"/>
            </a:ext>
          </a:extLst>
        </xdr:cNvPr>
        <xdr:cNvSpPr txBox="1"/>
      </xdr:nvSpPr>
      <xdr:spPr>
        <a:xfrm>
          <a:off x="10926445" y="117233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CBE8A06F-3E95-4FAF-9FE4-8A6D2AC060A7}"/>
            </a:ext>
          </a:extLst>
        </xdr:cNvPr>
        <xdr:cNvSpPr/>
      </xdr:nvSpPr>
      <xdr:spPr>
        <a:xfrm>
          <a:off x="11383010" y="118618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107950</xdr:rowOff>
    </xdr:from>
    <xdr:to>
      <xdr:col>82</xdr:col>
      <xdr:colOff>107950</xdr:colOff>
      <xdr:row>82</xdr:row>
      <xdr:rowOff>5080</xdr:rowOff>
    </xdr:to>
    <xdr:cxnSp macro="">
      <xdr:nvCxnSpPr>
        <xdr:cNvPr id="420" name="直線コネクタ 419">
          <a:extLst>
            <a:ext uri="{FF2B5EF4-FFF2-40B4-BE49-F238E27FC236}">
              <a16:creationId xmlns:a16="http://schemas.microsoft.com/office/drawing/2014/main" id="{DEA0C138-60BB-4BDB-A025-2D565BF0E55E}"/>
            </a:ext>
          </a:extLst>
        </xdr:cNvPr>
        <xdr:cNvCxnSpPr/>
      </xdr:nvCxnSpPr>
      <xdr:spPr>
        <a:xfrm flipV="1">
          <a:off x="15104110" y="12178030"/>
          <a:ext cx="0" cy="1573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148607</xdr:rowOff>
    </xdr:from>
    <xdr:ext cx="762000" cy="259045"/>
    <xdr:sp macro="" textlink="">
      <xdr:nvSpPr>
        <xdr:cNvPr id="421" name="公債費以外最小値テキスト">
          <a:extLst>
            <a:ext uri="{FF2B5EF4-FFF2-40B4-BE49-F238E27FC236}">
              <a16:creationId xmlns:a16="http://schemas.microsoft.com/office/drawing/2014/main" id="{14A62478-42F5-46A3-8CAB-C9703BBFF4F2}"/>
            </a:ext>
          </a:extLst>
        </xdr:cNvPr>
        <xdr:cNvSpPr txBox="1"/>
      </xdr:nvSpPr>
      <xdr:spPr>
        <a:xfrm>
          <a:off x="15177770" y="13727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5080</xdr:rowOff>
    </xdr:from>
    <xdr:to>
      <xdr:col>82</xdr:col>
      <xdr:colOff>196850</xdr:colOff>
      <xdr:row>82</xdr:row>
      <xdr:rowOff>5080</xdr:rowOff>
    </xdr:to>
    <xdr:cxnSp macro="">
      <xdr:nvCxnSpPr>
        <xdr:cNvPr id="422" name="直線コネクタ 421">
          <a:extLst>
            <a:ext uri="{FF2B5EF4-FFF2-40B4-BE49-F238E27FC236}">
              <a16:creationId xmlns:a16="http://schemas.microsoft.com/office/drawing/2014/main" id="{EE3DDB74-B55E-4F47-BB52-159BB58C730E}"/>
            </a:ext>
          </a:extLst>
        </xdr:cNvPr>
        <xdr:cNvCxnSpPr/>
      </xdr:nvCxnSpPr>
      <xdr:spPr>
        <a:xfrm>
          <a:off x="15015210" y="1375156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22877</xdr:rowOff>
    </xdr:from>
    <xdr:ext cx="762000" cy="259045"/>
    <xdr:sp macro="" textlink="">
      <xdr:nvSpPr>
        <xdr:cNvPr id="423" name="公債費以外最大値テキスト">
          <a:extLst>
            <a:ext uri="{FF2B5EF4-FFF2-40B4-BE49-F238E27FC236}">
              <a16:creationId xmlns:a16="http://schemas.microsoft.com/office/drawing/2014/main" id="{C34FA80A-6C4E-4200-BF18-537C6139AE08}"/>
            </a:ext>
          </a:extLst>
        </xdr:cNvPr>
        <xdr:cNvSpPr txBox="1"/>
      </xdr:nvSpPr>
      <xdr:spPr>
        <a:xfrm>
          <a:off x="15177770" y="1192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107950</xdr:rowOff>
    </xdr:from>
    <xdr:to>
      <xdr:col>82</xdr:col>
      <xdr:colOff>196850</xdr:colOff>
      <xdr:row>72</xdr:row>
      <xdr:rowOff>107950</xdr:rowOff>
    </xdr:to>
    <xdr:cxnSp macro="">
      <xdr:nvCxnSpPr>
        <xdr:cNvPr id="424" name="直線コネクタ 423">
          <a:extLst>
            <a:ext uri="{FF2B5EF4-FFF2-40B4-BE49-F238E27FC236}">
              <a16:creationId xmlns:a16="http://schemas.microsoft.com/office/drawing/2014/main" id="{E66C4EF5-C650-4C88-9758-4DC19C175EE1}"/>
            </a:ext>
          </a:extLst>
        </xdr:cNvPr>
        <xdr:cNvCxnSpPr/>
      </xdr:nvCxnSpPr>
      <xdr:spPr>
        <a:xfrm>
          <a:off x="15015210" y="1217803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92711</xdr:rowOff>
    </xdr:from>
    <xdr:to>
      <xdr:col>82</xdr:col>
      <xdr:colOff>107950</xdr:colOff>
      <xdr:row>79</xdr:row>
      <xdr:rowOff>39370</xdr:rowOff>
    </xdr:to>
    <xdr:cxnSp macro="">
      <xdr:nvCxnSpPr>
        <xdr:cNvPr id="425" name="直線コネクタ 424">
          <a:extLst>
            <a:ext uri="{FF2B5EF4-FFF2-40B4-BE49-F238E27FC236}">
              <a16:creationId xmlns:a16="http://schemas.microsoft.com/office/drawing/2014/main" id="{00A69796-DEA7-4C15-80A2-60E52137FDD5}"/>
            </a:ext>
          </a:extLst>
        </xdr:cNvPr>
        <xdr:cNvCxnSpPr/>
      </xdr:nvCxnSpPr>
      <xdr:spPr>
        <a:xfrm>
          <a:off x="14334490" y="13168631"/>
          <a:ext cx="769620" cy="114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54627</xdr:rowOff>
    </xdr:from>
    <xdr:ext cx="762000" cy="259045"/>
    <xdr:sp macro="" textlink="">
      <xdr:nvSpPr>
        <xdr:cNvPr id="426" name="公債費以外平均値テキスト">
          <a:extLst>
            <a:ext uri="{FF2B5EF4-FFF2-40B4-BE49-F238E27FC236}">
              <a16:creationId xmlns:a16="http://schemas.microsoft.com/office/drawing/2014/main" id="{3D17D51C-DCC1-4E24-A23A-B5D72C022FED}"/>
            </a:ext>
          </a:extLst>
        </xdr:cNvPr>
        <xdr:cNvSpPr txBox="1"/>
      </xdr:nvSpPr>
      <xdr:spPr>
        <a:xfrm>
          <a:off x="15177770" y="127952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38100</xdr:rowOff>
    </xdr:from>
    <xdr:to>
      <xdr:col>82</xdr:col>
      <xdr:colOff>158750</xdr:colOff>
      <xdr:row>77</xdr:row>
      <xdr:rowOff>139700</xdr:rowOff>
    </xdr:to>
    <xdr:sp macro="" textlink="">
      <xdr:nvSpPr>
        <xdr:cNvPr id="427" name="フローチャート: 判断 426">
          <a:extLst>
            <a:ext uri="{FF2B5EF4-FFF2-40B4-BE49-F238E27FC236}">
              <a16:creationId xmlns:a16="http://schemas.microsoft.com/office/drawing/2014/main" id="{493C635E-3A40-4051-A38F-5906470526B0}"/>
            </a:ext>
          </a:extLst>
        </xdr:cNvPr>
        <xdr:cNvSpPr/>
      </xdr:nvSpPr>
      <xdr:spPr>
        <a:xfrm>
          <a:off x="15053310" y="1294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92711</xdr:rowOff>
    </xdr:from>
    <xdr:to>
      <xdr:col>78</xdr:col>
      <xdr:colOff>69850</xdr:colOff>
      <xdr:row>79</xdr:row>
      <xdr:rowOff>111761</xdr:rowOff>
    </xdr:to>
    <xdr:cxnSp macro="">
      <xdr:nvCxnSpPr>
        <xdr:cNvPr id="428" name="直線コネクタ 427">
          <a:extLst>
            <a:ext uri="{FF2B5EF4-FFF2-40B4-BE49-F238E27FC236}">
              <a16:creationId xmlns:a16="http://schemas.microsoft.com/office/drawing/2014/main" id="{7511CAAE-780D-40A2-BF51-7DF6F3DDFC91}"/>
            </a:ext>
          </a:extLst>
        </xdr:cNvPr>
        <xdr:cNvCxnSpPr/>
      </xdr:nvCxnSpPr>
      <xdr:spPr>
        <a:xfrm flipV="1">
          <a:off x="13531215" y="13168631"/>
          <a:ext cx="803275" cy="186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102870</xdr:rowOff>
    </xdr:from>
    <xdr:to>
      <xdr:col>78</xdr:col>
      <xdr:colOff>120650</xdr:colOff>
      <xdr:row>77</xdr:row>
      <xdr:rowOff>33020</xdr:rowOff>
    </xdr:to>
    <xdr:sp macro="" textlink="">
      <xdr:nvSpPr>
        <xdr:cNvPr id="429" name="フローチャート: 判断 428">
          <a:extLst>
            <a:ext uri="{FF2B5EF4-FFF2-40B4-BE49-F238E27FC236}">
              <a16:creationId xmlns:a16="http://schemas.microsoft.com/office/drawing/2014/main" id="{88DCA65E-1A25-4551-BA35-AC31A2F25684}"/>
            </a:ext>
          </a:extLst>
        </xdr:cNvPr>
        <xdr:cNvSpPr/>
      </xdr:nvSpPr>
      <xdr:spPr>
        <a:xfrm>
          <a:off x="14283690" y="128435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43197</xdr:rowOff>
    </xdr:from>
    <xdr:ext cx="736600" cy="259045"/>
    <xdr:sp macro="" textlink="">
      <xdr:nvSpPr>
        <xdr:cNvPr id="430" name="テキスト ボックス 429">
          <a:extLst>
            <a:ext uri="{FF2B5EF4-FFF2-40B4-BE49-F238E27FC236}">
              <a16:creationId xmlns:a16="http://schemas.microsoft.com/office/drawing/2014/main" id="{CB2DA49C-978E-4A39-97E9-A914E6722DB2}"/>
            </a:ext>
          </a:extLst>
        </xdr:cNvPr>
        <xdr:cNvSpPr txBox="1"/>
      </xdr:nvSpPr>
      <xdr:spPr>
        <a:xfrm>
          <a:off x="13987780" y="12616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111761</xdr:rowOff>
    </xdr:from>
    <xdr:to>
      <xdr:col>73</xdr:col>
      <xdr:colOff>180975</xdr:colOff>
      <xdr:row>80</xdr:row>
      <xdr:rowOff>66039</xdr:rowOff>
    </xdr:to>
    <xdr:cxnSp macro="">
      <xdr:nvCxnSpPr>
        <xdr:cNvPr id="431" name="直線コネクタ 430">
          <a:extLst>
            <a:ext uri="{FF2B5EF4-FFF2-40B4-BE49-F238E27FC236}">
              <a16:creationId xmlns:a16="http://schemas.microsoft.com/office/drawing/2014/main" id="{122C9CBD-9193-4FDD-B9B8-E4ECFFCAF3E2}"/>
            </a:ext>
          </a:extLst>
        </xdr:cNvPr>
        <xdr:cNvCxnSpPr/>
      </xdr:nvCxnSpPr>
      <xdr:spPr>
        <a:xfrm flipV="1">
          <a:off x="12710795" y="13355321"/>
          <a:ext cx="820420" cy="121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11430</xdr:rowOff>
    </xdr:from>
    <xdr:to>
      <xdr:col>74</xdr:col>
      <xdr:colOff>31750</xdr:colOff>
      <xdr:row>78</xdr:row>
      <xdr:rowOff>113030</xdr:rowOff>
    </xdr:to>
    <xdr:sp macro="" textlink="">
      <xdr:nvSpPr>
        <xdr:cNvPr id="432" name="フローチャート: 判断 431">
          <a:extLst>
            <a:ext uri="{FF2B5EF4-FFF2-40B4-BE49-F238E27FC236}">
              <a16:creationId xmlns:a16="http://schemas.microsoft.com/office/drawing/2014/main" id="{2470CAFB-CEBE-4FCC-BDDC-0C79FC0A5921}"/>
            </a:ext>
          </a:extLst>
        </xdr:cNvPr>
        <xdr:cNvSpPr/>
      </xdr:nvSpPr>
      <xdr:spPr>
        <a:xfrm>
          <a:off x="13480415" y="1308735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123207</xdr:rowOff>
    </xdr:from>
    <xdr:ext cx="762000" cy="259045"/>
    <xdr:sp macro="" textlink="">
      <xdr:nvSpPr>
        <xdr:cNvPr id="433" name="テキスト ボックス 432">
          <a:extLst>
            <a:ext uri="{FF2B5EF4-FFF2-40B4-BE49-F238E27FC236}">
              <a16:creationId xmlns:a16="http://schemas.microsoft.com/office/drawing/2014/main" id="{CAF861A0-3C31-43B9-A585-67E301ED7649}"/>
            </a:ext>
          </a:extLst>
        </xdr:cNvPr>
        <xdr:cNvSpPr txBox="1"/>
      </xdr:nvSpPr>
      <xdr:spPr>
        <a:xfrm>
          <a:off x="13167360" y="1286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54611</xdr:rowOff>
    </xdr:from>
    <xdr:to>
      <xdr:col>69</xdr:col>
      <xdr:colOff>92075</xdr:colOff>
      <xdr:row>80</xdr:row>
      <xdr:rowOff>66039</xdr:rowOff>
    </xdr:to>
    <xdr:cxnSp macro="">
      <xdr:nvCxnSpPr>
        <xdr:cNvPr id="434" name="直線コネクタ 433">
          <a:extLst>
            <a:ext uri="{FF2B5EF4-FFF2-40B4-BE49-F238E27FC236}">
              <a16:creationId xmlns:a16="http://schemas.microsoft.com/office/drawing/2014/main" id="{C3CBF891-2646-4E1F-95A3-5692B4FF333E}"/>
            </a:ext>
          </a:extLst>
        </xdr:cNvPr>
        <xdr:cNvCxnSpPr/>
      </xdr:nvCxnSpPr>
      <xdr:spPr>
        <a:xfrm>
          <a:off x="11890375" y="13465811"/>
          <a:ext cx="82042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38100</xdr:rowOff>
    </xdr:from>
    <xdr:to>
      <xdr:col>69</xdr:col>
      <xdr:colOff>142875</xdr:colOff>
      <xdr:row>78</xdr:row>
      <xdr:rowOff>139700</xdr:rowOff>
    </xdr:to>
    <xdr:sp macro="" textlink="">
      <xdr:nvSpPr>
        <xdr:cNvPr id="435" name="フローチャート: 判断 434">
          <a:extLst>
            <a:ext uri="{FF2B5EF4-FFF2-40B4-BE49-F238E27FC236}">
              <a16:creationId xmlns:a16="http://schemas.microsoft.com/office/drawing/2014/main" id="{467B4ACC-716F-44BE-B020-C2592A8B141F}"/>
            </a:ext>
          </a:extLst>
        </xdr:cNvPr>
        <xdr:cNvSpPr/>
      </xdr:nvSpPr>
      <xdr:spPr>
        <a:xfrm>
          <a:off x="12659995"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149877</xdr:rowOff>
    </xdr:from>
    <xdr:ext cx="762000" cy="259045"/>
    <xdr:sp macro="" textlink="">
      <xdr:nvSpPr>
        <xdr:cNvPr id="436" name="テキスト ボックス 435">
          <a:extLst>
            <a:ext uri="{FF2B5EF4-FFF2-40B4-BE49-F238E27FC236}">
              <a16:creationId xmlns:a16="http://schemas.microsoft.com/office/drawing/2014/main" id="{22804FB9-F2B4-40B9-BA2E-F94CAED65A8A}"/>
            </a:ext>
          </a:extLst>
        </xdr:cNvPr>
        <xdr:cNvSpPr txBox="1"/>
      </xdr:nvSpPr>
      <xdr:spPr>
        <a:xfrm>
          <a:off x="12364085" y="1289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0</xdr:rowOff>
    </xdr:from>
    <xdr:to>
      <xdr:col>65</xdr:col>
      <xdr:colOff>53975</xdr:colOff>
      <xdr:row>78</xdr:row>
      <xdr:rowOff>101600</xdr:rowOff>
    </xdr:to>
    <xdr:sp macro="" textlink="">
      <xdr:nvSpPr>
        <xdr:cNvPr id="437" name="フローチャート: 判断 436">
          <a:extLst>
            <a:ext uri="{FF2B5EF4-FFF2-40B4-BE49-F238E27FC236}">
              <a16:creationId xmlns:a16="http://schemas.microsoft.com/office/drawing/2014/main" id="{15532712-99F8-4792-8BDE-A6196E37B067}"/>
            </a:ext>
          </a:extLst>
        </xdr:cNvPr>
        <xdr:cNvSpPr/>
      </xdr:nvSpPr>
      <xdr:spPr>
        <a:xfrm>
          <a:off x="11856720" y="1307592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111777</xdr:rowOff>
    </xdr:from>
    <xdr:ext cx="762000" cy="259045"/>
    <xdr:sp macro="" textlink="">
      <xdr:nvSpPr>
        <xdr:cNvPr id="438" name="テキスト ボックス 437">
          <a:extLst>
            <a:ext uri="{FF2B5EF4-FFF2-40B4-BE49-F238E27FC236}">
              <a16:creationId xmlns:a16="http://schemas.microsoft.com/office/drawing/2014/main" id="{EE77F066-891B-47FC-9D9D-115D2392CC07}"/>
            </a:ext>
          </a:extLst>
        </xdr:cNvPr>
        <xdr:cNvSpPr txBox="1"/>
      </xdr:nvSpPr>
      <xdr:spPr>
        <a:xfrm>
          <a:off x="11543665"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76810661-9807-44F6-9E99-511AC2A611A1}"/>
            </a:ext>
          </a:extLst>
        </xdr:cNvPr>
        <xdr:cNvSpPr txBox="1"/>
      </xdr:nvSpPr>
      <xdr:spPr>
        <a:xfrm>
          <a:off x="1490535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F87E91B7-4A88-433C-9100-40E95F5F43FC}"/>
            </a:ext>
          </a:extLst>
        </xdr:cNvPr>
        <xdr:cNvSpPr txBox="1"/>
      </xdr:nvSpPr>
      <xdr:spPr>
        <a:xfrm>
          <a:off x="1413573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94EC914D-68F4-452F-9008-F2E698652A12}"/>
            </a:ext>
          </a:extLst>
        </xdr:cNvPr>
        <xdr:cNvSpPr txBox="1"/>
      </xdr:nvSpPr>
      <xdr:spPr>
        <a:xfrm>
          <a:off x="13332460"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19D6F7D4-EF01-42D6-A03E-258CCD8D553E}"/>
            </a:ext>
          </a:extLst>
        </xdr:cNvPr>
        <xdr:cNvSpPr txBox="1"/>
      </xdr:nvSpPr>
      <xdr:spPr>
        <a:xfrm>
          <a:off x="12512040"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778126C7-044E-407E-9C82-B3F903678494}"/>
            </a:ext>
          </a:extLst>
        </xdr:cNvPr>
        <xdr:cNvSpPr txBox="1"/>
      </xdr:nvSpPr>
      <xdr:spPr>
        <a:xfrm>
          <a:off x="1170114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160020</xdr:rowOff>
    </xdr:from>
    <xdr:to>
      <xdr:col>82</xdr:col>
      <xdr:colOff>158750</xdr:colOff>
      <xdr:row>79</xdr:row>
      <xdr:rowOff>90170</xdr:rowOff>
    </xdr:to>
    <xdr:sp macro="" textlink="">
      <xdr:nvSpPr>
        <xdr:cNvPr id="444" name="楕円 443">
          <a:extLst>
            <a:ext uri="{FF2B5EF4-FFF2-40B4-BE49-F238E27FC236}">
              <a16:creationId xmlns:a16="http://schemas.microsoft.com/office/drawing/2014/main" id="{92A84244-8CA7-4F5E-87FA-2C958E1F8718}"/>
            </a:ext>
          </a:extLst>
        </xdr:cNvPr>
        <xdr:cNvSpPr/>
      </xdr:nvSpPr>
      <xdr:spPr>
        <a:xfrm>
          <a:off x="15053310" y="132359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132097</xdr:rowOff>
    </xdr:from>
    <xdr:ext cx="762000" cy="259045"/>
    <xdr:sp macro="" textlink="">
      <xdr:nvSpPr>
        <xdr:cNvPr id="445" name="公債費以外該当値テキスト">
          <a:extLst>
            <a:ext uri="{FF2B5EF4-FFF2-40B4-BE49-F238E27FC236}">
              <a16:creationId xmlns:a16="http://schemas.microsoft.com/office/drawing/2014/main" id="{9F85870D-F21C-4DB2-8BA1-7A5C290ED2F6}"/>
            </a:ext>
          </a:extLst>
        </xdr:cNvPr>
        <xdr:cNvSpPr txBox="1"/>
      </xdr:nvSpPr>
      <xdr:spPr>
        <a:xfrm>
          <a:off x="15177770" y="13208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41911</xdr:rowOff>
    </xdr:from>
    <xdr:to>
      <xdr:col>78</xdr:col>
      <xdr:colOff>120650</xdr:colOff>
      <xdr:row>78</xdr:row>
      <xdr:rowOff>143511</xdr:rowOff>
    </xdr:to>
    <xdr:sp macro="" textlink="">
      <xdr:nvSpPr>
        <xdr:cNvPr id="446" name="楕円 445">
          <a:extLst>
            <a:ext uri="{FF2B5EF4-FFF2-40B4-BE49-F238E27FC236}">
              <a16:creationId xmlns:a16="http://schemas.microsoft.com/office/drawing/2014/main" id="{428FFE85-0CB4-4420-9173-2365BC7694A7}"/>
            </a:ext>
          </a:extLst>
        </xdr:cNvPr>
        <xdr:cNvSpPr/>
      </xdr:nvSpPr>
      <xdr:spPr>
        <a:xfrm>
          <a:off x="14283690" y="13117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128288</xdr:rowOff>
    </xdr:from>
    <xdr:ext cx="736600" cy="259045"/>
    <xdr:sp macro="" textlink="">
      <xdr:nvSpPr>
        <xdr:cNvPr id="447" name="テキスト ボックス 446">
          <a:extLst>
            <a:ext uri="{FF2B5EF4-FFF2-40B4-BE49-F238E27FC236}">
              <a16:creationId xmlns:a16="http://schemas.microsoft.com/office/drawing/2014/main" id="{3AFCED11-47FD-4C59-A6B6-E3D1734373B4}"/>
            </a:ext>
          </a:extLst>
        </xdr:cNvPr>
        <xdr:cNvSpPr txBox="1"/>
      </xdr:nvSpPr>
      <xdr:spPr>
        <a:xfrm>
          <a:off x="13987780" y="132042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60961</xdr:rowOff>
    </xdr:from>
    <xdr:to>
      <xdr:col>74</xdr:col>
      <xdr:colOff>31750</xdr:colOff>
      <xdr:row>79</xdr:row>
      <xdr:rowOff>162561</xdr:rowOff>
    </xdr:to>
    <xdr:sp macro="" textlink="">
      <xdr:nvSpPr>
        <xdr:cNvPr id="448" name="楕円 447">
          <a:extLst>
            <a:ext uri="{FF2B5EF4-FFF2-40B4-BE49-F238E27FC236}">
              <a16:creationId xmlns:a16="http://schemas.microsoft.com/office/drawing/2014/main" id="{566D3EE0-C070-4677-BD39-8CC3CCB28FE8}"/>
            </a:ext>
          </a:extLst>
        </xdr:cNvPr>
        <xdr:cNvSpPr/>
      </xdr:nvSpPr>
      <xdr:spPr>
        <a:xfrm>
          <a:off x="13480415" y="13304521"/>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147338</xdr:rowOff>
    </xdr:from>
    <xdr:ext cx="762000" cy="259045"/>
    <xdr:sp macro="" textlink="">
      <xdr:nvSpPr>
        <xdr:cNvPr id="449" name="テキスト ボックス 448">
          <a:extLst>
            <a:ext uri="{FF2B5EF4-FFF2-40B4-BE49-F238E27FC236}">
              <a16:creationId xmlns:a16="http://schemas.microsoft.com/office/drawing/2014/main" id="{DA3B163B-986B-40BE-93F7-C1123E71FEB9}"/>
            </a:ext>
          </a:extLst>
        </xdr:cNvPr>
        <xdr:cNvSpPr txBox="1"/>
      </xdr:nvSpPr>
      <xdr:spPr>
        <a:xfrm>
          <a:off x="13167360" y="13390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15239</xdr:rowOff>
    </xdr:from>
    <xdr:to>
      <xdr:col>69</xdr:col>
      <xdr:colOff>142875</xdr:colOff>
      <xdr:row>80</xdr:row>
      <xdr:rowOff>116839</xdr:rowOff>
    </xdr:to>
    <xdr:sp macro="" textlink="">
      <xdr:nvSpPr>
        <xdr:cNvPr id="450" name="楕円 449">
          <a:extLst>
            <a:ext uri="{FF2B5EF4-FFF2-40B4-BE49-F238E27FC236}">
              <a16:creationId xmlns:a16="http://schemas.microsoft.com/office/drawing/2014/main" id="{45D43FFE-C50F-4588-B216-3AC877E4A9DE}"/>
            </a:ext>
          </a:extLst>
        </xdr:cNvPr>
        <xdr:cNvSpPr/>
      </xdr:nvSpPr>
      <xdr:spPr>
        <a:xfrm>
          <a:off x="12659995" y="1342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101616</xdr:rowOff>
    </xdr:from>
    <xdr:ext cx="762000" cy="259045"/>
    <xdr:sp macro="" textlink="">
      <xdr:nvSpPr>
        <xdr:cNvPr id="451" name="テキスト ボックス 450">
          <a:extLst>
            <a:ext uri="{FF2B5EF4-FFF2-40B4-BE49-F238E27FC236}">
              <a16:creationId xmlns:a16="http://schemas.microsoft.com/office/drawing/2014/main" id="{DD56141F-EB8E-445E-AF7C-A3BEDCF0C5F2}"/>
            </a:ext>
          </a:extLst>
        </xdr:cNvPr>
        <xdr:cNvSpPr txBox="1"/>
      </xdr:nvSpPr>
      <xdr:spPr>
        <a:xfrm>
          <a:off x="12364085" y="13512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3811</xdr:rowOff>
    </xdr:from>
    <xdr:to>
      <xdr:col>65</xdr:col>
      <xdr:colOff>53975</xdr:colOff>
      <xdr:row>80</xdr:row>
      <xdr:rowOff>105411</xdr:rowOff>
    </xdr:to>
    <xdr:sp macro="" textlink="">
      <xdr:nvSpPr>
        <xdr:cNvPr id="452" name="楕円 451">
          <a:extLst>
            <a:ext uri="{FF2B5EF4-FFF2-40B4-BE49-F238E27FC236}">
              <a16:creationId xmlns:a16="http://schemas.microsoft.com/office/drawing/2014/main" id="{CD3ECDE2-A689-408F-977A-79B026FEAC7A}"/>
            </a:ext>
          </a:extLst>
        </xdr:cNvPr>
        <xdr:cNvSpPr/>
      </xdr:nvSpPr>
      <xdr:spPr>
        <a:xfrm>
          <a:off x="11856720" y="13415011"/>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90188</xdr:rowOff>
    </xdr:from>
    <xdr:ext cx="762000" cy="259045"/>
    <xdr:sp macro="" textlink="">
      <xdr:nvSpPr>
        <xdr:cNvPr id="453" name="テキスト ボックス 452">
          <a:extLst>
            <a:ext uri="{FF2B5EF4-FFF2-40B4-BE49-F238E27FC236}">
              <a16:creationId xmlns:a16="http://schemas.microsoft.com/office/drawing/2014/main" id="{65ED149E-95E5-419F-BC41-1538D88D5A0B}"/>
            </a:ext>
          </a:extLst>
        </xdr:cNvPr>
        <xdr:cNvSpPr txBox="1"/>
      </xdr:nvSpPr>
      <xdr:spPr>
        <a:xfrm>
          <a:off x="11543665" y="13501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2E29D449-B7B5-4F63-88B2-0412CC604F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550DE4D0-33CC-4CFB-BC7B-B55C7D83C9B2}"/>
            </a:ext>
          </a:extLst>
        </xdr:cNvPr>
        <xdr:cNvSpPr/>
      </xdr:nvSpPr>
      <xdr:spPr bwMode="auto">
        <a:xfrm>
          <a:off x="0" y="88900"/>
          <a:ext cx="10977880" cy="43307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E701238F-8D43-4B9A-AE21-C8BFA69C295C}"/>
            </a:ext>
          </a:extLst>
        </xdr:cNvPr>
        <xdr:cNvSpPr/>
      </xdr:nvSpPr>
      <xdr:spPr bwMode="auto">
        <a:xfrm>
          <a:off x="12562840" y="0"/>
          <a:ext cx="2725420" cy="37338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93050295-F234-4E56-9754-A385DD6DD663}"/>
            </a:ext>
          </a:extLst>
        </xdr:cNvPr>
        <xdr:cNvSpPr/>
      </xdr:nvSpPr>
      <xdr:spPr bwMode="auto">
        <a:xfrm>
          <a:off x="12572365" y="12700"/>
          <a:ext cx="2700020" cy="34798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A6CCA23-77E6-4F44-BABE-963B684C5763}"/>
            </a:ext>
          </a:extLst>
        </xdr:cNvPr>
        <xdr:cNvSpPr/>
      </xdr:nvSpPr>
      <xdr:spPr bwMode="auto">
        <a:xfrm>
          <a:off x="12585065" y="31750"/>
          <a:ext cx="2667634" cy="31623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6E8DDA40-8DAD-4077-9D56-27E542202FD5}"/>
            </a:ext>
          </a:extLst>
        </xdr:cNvPr>
        <xdr:cNvSpPr/>
      </xdr:nvSpPr>
      <xdr:spPr bwMode="auto">
        <a:xfrm>
          <a:off x="10599420" y="0"/>
          <a:ext cx="1766570" cy="37338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93F953C3-802E-45F8-A8BA-25EEF9F1A557}"/>
            </a:ext>
          </a:extLst>
        </xdr:cNvPr>
        <xdr:cNvSpPr/>
      </xdr:nvSpPr>
      <xdr:spPr bwMode="auto">
        <a:xfrm>
          <a:off x="10624820" y="12700"/>
          <a:ext cx="1722120" cy="34798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AE4759AA-F6A8-41E9-83D9-94C06CA72215}"/>
            </a:ext>
          </a:extLst>
        </xdr:cNvPr>
        <xdr:cNvSpPr/>
      </xdr:nvSpPr>
      <xdr:spPr bwMode="auto">
        <a:xfrm>
          <a:off x="10650220" y="31750"/>
          <a:ext cx="1664970" cy="31623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E518631E-9320-4568-81B3-4BC643F9C31F}"/>
            </a:ext>
          </a:extLst>
        </xdr:cNvPr>
        <xdr:cNvSpPr/>
      </xdr:nvSpPr>
      <xdr:spPr bwMode="auto">
        <a:xfrm>
          <a:off x="1907540" y="11763375"/>
          <a:ext cx="3738880" cy="25019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94366C62-288D-4FBB-8198-70200E54BD1D}"/>
            </a:ext>
          </a:extLst>
        </xdr:cNvPr>
        <xdr:cNvSpPr/>
      </xdr:nvSpPr>
      <xdr:spPr bwMode="auto">
        <a:xfrm>
          <a:off x="2410460" y="11801475"/>
          <a:ext cx="1109980" cy="250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A9BE5B0D-DDB5-4B46-B69C-A63E1EA62622}"/>
            </a:ext>
          </a:extLst>
        </xdr:cNvPr>
        <xdr:cNvCxnSpPr/>
      </xdr:nvCxnSpPr>
      <xdr:spPr bwMode="auto">
        <a:xfrm>
          <a:off x="2138680" y="11890375"/>
          <a:ext cx="24638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7CF3F565-3167-4A1A-B54A-522443FE35AF}"/>
            </a:ext>
          </a:extLst>
        </xdr:cNvPr>
        <xdr:cNvSpPr/>
      </xdr:nvSpPr>
      <xdr:spPr bwMode="auto">
        <a:xfrm>
          <a:off x="2217420" y="11839575"/>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F579589-5007-407A-B98C-1D08E377AB72}"/>
            </a:ext>
          </a:extLst>
        </xdr:cNvPr>
        <xdr:cNvSpPr/>
      </xdr:nvSpPr>
      <xdr:spPr bwMode="auto">
        <a:xfrm>
          <a:off x="3957320" y="11839575"/>
          <a:ext cx="7874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4D68B187-1579-4B12-AD69-674B52A41330}"/>
            </a:ext>
          </a:extLst>
        </xdr:cNvPr>
        <xdr:cNvSpPr/>
      </xdr:nvSpPr>
      <xdr:spPr bwMode="auto">
        <a:xfrm>
          <a:off x="4163060" y="11801475"/>
          <a:ext cx="1109980" cy="250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C494D058-2544-42C2-9B62-611C18EA7925}"/>
            </a:ext>
          </a:extLst>
        </xdr:cNvPr>
        <xdr:cNvSpPr/>
      </xdr:nvSpPr>
      <xdr:spPr bwMode="auto">
        <a:xfrm>
          <a:off x="1907540" y="1047115"/>
          <a:ext cx="3738880" cy="25019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DC1B118A-330E-4F2D-86CD-6D269D68D586}"/>
            </a:ext>
          </a:extLst>
        </xdr:cNvPr>
        <xdr:cNvSpPr/>
      </xdr:nvSpPr>
      <xdr:spPr bwMode="auto">
        <a:xfrm>
          <a:off x="127000" y="1047115"/>
          <a:ext cx="1173480" cy="112014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B0327ACC-3DC1-4E39-AB40-CF0EC95BB2C3}"/>
            </a:ext>
          </a:extLst>
        </xdr:cNvPr>
        <xdr:cNvSpPr/>
      </xdr:nvSpPr>
      <xdr:spPr bwMode="auto">
        <a:xfrm>
          <a:off x="411480" y="1161415"/>
          <a:ext cx="1109980" cy="24638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EEDDA4D2-20D2-44CF-944F-DE95523E2F52}"/>
            </a:ext>
          </a:extLst>
        </xdr:cNvPr>
        <xdr:cNvSpPr/>
      </xdr:nvSpPr>
      <xdr:spPr bwMode="auto">
        <a:xfrm>
          <a:off x="411480" y="1420495"/>
          <a:ext cx="1109980" cy="250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35608294-8B59-4B6D-915B-E99AF0F90A9E}"/>
            </a:ext>
          </a:extLst>
        </xdr:cNvPr>
        <xdr:cNvSpPr/>
      </xdr:nvSpPr>
      <xdr:spPr bwMode="auto">
        <a:xfrm>
          <a:off x="411480" y="1717675"/>
          <a:ext cx="1109980" cy="62357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E0CE63B4-39EF-4AA5-8CDB-64122F07DD7F}"/>
            </a:ext>
          </a:extLst>
        </xdr:cNvPr>
        <xdr:cNvCxnSpPr/>
      </xdr:nvCxnSpPr>
      <xdr:spPr bwMode="auto">
        <a:xfrm flipH="1">
          <a:off x="173990" y="1221105"/>
          <a:ext cx="16383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5D893192-8F39-45C2-A316-21D3BAE1A8B0}"/>
            </a:ext>
          </a:extLst>
        </xdr:cNvPr>
        <xdr:cNvCxnSpPr/>
      </xdr:nvCxnSpPr>
      <xdr:spPr bwMode="auto">
        <a:xfrm>
          <a:off x="259715" y="1670685"/>
          <a:ext cx="0" cy="13589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4C599DCB-C2DA-48EC-96EE-A061CFD21A17}"/>
            </a:ext>
          </a:extLst>
        </xdr:cNvPr>
        <xdr:cNvCxnSpPr/>
      </xdr:nvCxnSpPr>
      <xdr:spPr bwMode="auto">
        <a:xfrm flipH="1">
          <a:off x="173990" y="1670685"/>
          <a:ext cx="16383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7415AE77-E738-4781-B69F-F152280B7648}"/>
            </a:ext>
          </a:extLst>
        </xdr:cNvPr>
        <xdr:cNvCxnSpPr/>
      </xdr:nvCxnSpPr>
      <xdr:spPr bwMode="auto">
        <a:xfrm flipV="1">
          <a:off x="259715" y="190119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17733DFA-181A-41F6-AC51-C4C17B9AA2C5}"/>
            </a:ext>
          </a:extLst>
        </xdr:cNvPr>
        <xdr:cNvCxnSpPr/>
      </xdr:nvCxnSpPr>
      <xdr:spPr bwMode="auto">
        <a:xfrm flipH="1">
          <a:off x="173990" y="2044065"/>
          <a:ext cx="16383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5A0A92B4-1408-4ED9-B89D-EFE7712818E4}"/>
            </a:ext>
          </a:extLst>
        </xdr:cNvPr>
        <xdr:cNvSpPr/>
      </xdr:nvSpPr>
      <xdr:spPr bwMode="auto">
        <a:xfrm>
          <a:off x="208915" y="1174115"/>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7C0A17E7-D93C-430A-AEE9-F8C8D07FC5F7}"/>
            </a:ext>
          </a:extLst>
        </xdr:cNvPr>
        <xdr:cNvSpPr/>
      </xdr:nvSpPr>
      <xdr:spPr bwMode="auto">
        <a:xfrm>
          <a:off x="208915" y="14331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3CDD4336-8531-4812-B10B-6F9633E17BFD}"/>
            </a:ext>
          </a:extLst>
        </xdr:cNvPr>
        <xdr:cNvSpPr/>
      </xdr:nvSpPr>
      <xdr:spPr bwMode="auto">
        <a:xfrm>
          <a:off x="1907540" y="1607185"/>
          <a:ext cx="3738880" cy="223647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74F567A2-8341-478F-9104-658569E20EC6}"/>
            </a:ext>
          </a:extLst>
        </xdr:cNvPr>
        <xdr:cNvSpPr txBox="1"/>
      </xdr:nvSpPr>
      <xdr:spPr>
        <a:xfrm>
          <a:off x="1493520" y="1233805"/>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8826B8BF-C3E2-4AE8-BD19-B19DED893F4F}"/>
            </a:ext>
          </a:extLst>
        </xdr:cNvPr>
        <xdr:cNvCxnSpPr/>
      </xdr:nvCxnSpPr>
      <xdr:spPr bwMode="auto">
        <a:xfrm>
          <a:off x="1907540" y="384365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7F975299-F8A0-45F6-8A9E-3F2025CF517A}"/>
            </a:ext>
          </a:extLst>
        </xdr:cNvPr>
        <xdr:cNvSpPr txBox="1"/>
      </xdr:nvSpPr>
      <xdr:spPr>
        <a:xfrm>
          <a:off x="1224280" y="3705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287A88C-0282-4328-BB5C-E55D02D0831E}"/>
            </a:ext>
          </a:extLst>
        </xdr:cNvPr>
        <xdr:cNvCxnSpPr/>
      </xdr:nvCxnSpPr>
      <xdr:spPr bwMode="auto">
        <a:xfrm>
          <a:off x="1907540" y="347027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CB5AA3C1-F001-4532-ADE3-F9EAF4CB2A17}"/>
            </a:ext>
          </a:extLst>
        </xdr:cNvPr>
        <xdr:cNvSpPr txBox="1"/>
      </xdr:nvSpPr>
      <xdr:spPr>
        <a:xfrm>
          <a:off x="1224280" y="333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303842B3-903B-471D-84E6-E43F6A2A5A61}"/>
            </a:ext>
          </a:extLst>
        </xdr:cNvPr>
        <xdr:cNvCxnSpPr/>
      </xdr:nvCxnSpPr>
      <xdr:spPr bwMode="auto">
        <a:xfrm>
          <a:off x="1907540" y="309689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7EC74942-880D-4AA5-B722-C8F45869C9A5}"/>
            </a:ext>
          </a:extLst>
        </xdr:cNvPr>
        <xdr:cNvSpPr txBox="1"/>
      </xdr:nvSpPr>
      <xdr:spPr>
        <a:xfrm>
          <a:off x="1224280" y="2958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E69FC25D-BAB0-4063-A9EE-75EAEF89756C}"/>
            </a:ext>
          </a:extLst>
        </xdr:cNvPr>
        <xdr:cNvCxnSpPr/>
      </xdr:nvCxnSpPr>
      <xdr:spPr bwMode="auto">
        <a:xfrm>
          <a:off x="1907540" y="272351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BCBFF344-BDB7-4C52-AB52-299E7033B54A}"/>
            </a:ext>
          </a:extLst>
        </xdr:cNvPr>
        <xdr:cNvSpPr txBox="1"/>
      </xdr:nvSpPr>
      <xdr:spPr>
        <a:xfrm>
          <a:off x="1224280" y="2585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EB1F257C-E974-411F-8E3D-49868E6E61A0}"/>
            </a:ext>
          </a:extLst>
        </xdr:cNvPr>
        <xdr:cNvCxnSpPr/>
      </xdr:nvCxnSpPr>
      <xdr:spPr bwMode="auto">
        <a:xfrm>
          <a:off x="1907540" y="235394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6168D5D-7517-4119-BDBD-A46333F134DA}"/>
            </a:ext>
          </a:extLst>
        </xdr:cNvPr>
        <xdr:cNvSpPr txBox="1"/>
      </xdr:nvSpPr>
      <xdr:spPr>
        <a:xfrm>
          <a:off x="1224280" y="2215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BF77BC1-A923-476B-A614-C054F0B26C83}"/>
            </a:ext>
          </a:extLst>
        </xdr:cNvPr>
        <xdr:cNvCxnSpPr/>
      </xdr:nvCxnSpPr>
      <xdr:spPr bwMode="auto">
        <a:xfrm>
          <a:off x="1907540" y="198056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8B00A4A2-6057-4F5B-82E3-43E34834D7AE}"/>
            </a:ext>
          </a:extLst>
        </xdr:cNvPr>
        <xdr:cNvSpPr txBox="1"/>
      </xdr:nvSpPr>
      <xdr:spPr>
        <a:xfrm>
          <a:off x="1224280" y="1842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311A41E5-8053-487F-9BBB-29ED9469E617}"/>
            </a:ext>
          </a:extLst>
        </xdr:cNvPr>
        <xdr:cNvCxnSpPr/>
      </xdr:nvCxnSpPr>
      <xdr:spPr bwMode="auto">
        <a:xfrm>
          <a:off x="1907540" y="160718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4F4E8F13-4879-4BF2-A679-A3E3A4A48E1C}"/>
            </a:ext>
          </a:extLst>
        </xdr:cNvPr>
        <xdr:cNvSpPr txBox="1"/>
      </xdr:nvSpPr>
      <xdr:spPr>
        <a:xfrm>
          <a:off x="1224280" y="1468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B74EE9A5-AF91-4A3C-BF05-9F0086871E7D}"/>
            </a:ext>
          </a:extLst>
        </xdr:cNvPr>
        <xdr:cNvSpPr/>
      </xdr:nvSpPr>
      <xdr:spPr bwMode="auto">
        <a:xfrm>
          <a:off x="1907540" y="1607185"/>
          <a:ext cx="3738880" cy="223647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64432</xdr:rowOff>
    </xdr:from>
    <xdr:to>
      <xdr:col>29</xdr:col>
      <xdr:colOff>127000</xdr:colOff>
      <xdr:row>18</xdr:row>
      <xdr:rowOff>147734</xdr:rowOff>
    </xdr:to>
    <xdr:cxnSp macro="">
      <xdr:nvCxnSpPr>
        <xdr:cNvPr id="45" name="直線コネクタ 44">
          <a:extLst>
            <a:ext uri="{FF2B5EF4-FFF2-40B4-BE49-F238E27FC236}">
              <a16:creationId xmlns:a16="http://schemas.microsoft.com/office/drawing/2014/main" id="{913DAA34-7149-4C00-9086-D4CFA0BBC2DC}"/>
            </a:ext>
          </a:extLst>
        </xdr:cNvPr>
        <xdr:cNvCxnSpPr/>
      </xdr:nvCxnSpPr>
      <xdr:spPr bwMode="auto">
        <a:xfrm flipV="1">
          <a:off x="4988560" y="1946572"/>
          <a:ext cx="0" cy="12567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119811</xdr:rowOff>
    </xdr:from>
    <xdr:ext cx="762000" cy="259045"/>
    <xdr:sp macro="" textlink="">
      <xdr:nvSpPr>
        <xdr:cNvPr id="46" name="人口1人当たり決算額の推移最小値テキスト130">
          <a:extLst>
            <a:ext uri="{FF2B5EF4-FFF2-40B4-BE49-F238E27FC236}">
              <a16:creationId xmlns:a16="http://schemas.microsoft.com/office/drawing/2014/main" id="{AA6EBADA-3F84-4081-A228-7A0D672EE215}"/>
            </a:ext>
          </a:extLst>
        </xdr:cNvPr>
        <xdr:cNvSpPr txBox="1"/>
      </xdr:nvSpPr>
      <xdr:spPr>
        <a:xfrm>
          <a:off x="5054600" y="3175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147734</xdr:rowOff>
    </xdr:from>
    <xdr:to>
      <xdr:col>30</xdr:col>
      <xdr:colOff>25400</xdr:colOff>
      <xdr:row>18</xdr:row>
      <xdr:rowOff>147734</xdr:rowOff>
    </xdr:to>
    <xdr:cxnSp macro="">
      <xdr:nvCxnSpPr>
        <xdr:cNvPr id="47" name="直線コネクタ 46">
          <a:extLst>
            <a:ext uri="{FF2B5EF4-FFF2-40B4-BE49-F238E27FC236}">
              <a16:creationId xmlns:a16="http://schemas.microsoft.com/office/drawing/2014/main" id="{95C56C6E-99C6-4FA3-BC5E-9D923D79990E}"/>
            </a:ext>
          </a:extLst>
        </xdr:cNvPr>
        <xdr:cNvCxnSpPr/>
      </xdr:nvCxnSpPr>
      <xdr:spPr bwMode="auto">
        <a:xfrm>
          <a:off x="4899660" y="3203354"/>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150809</xdr:rowOff>
    </xdr:from>
    <xdr:ext cx="762000" cy="259045"/>
    <xdr:sp macro="" textlink="">
      <xdr:nvSpPr>
        <xdr:cNvPr id="48" name="人口1人当たり決算額の推移最大値テキスト130">
          <a:extLst>
            <a:ext uri="{FF2B5EF4-FFF2-40B4-BE49-F238E27FC236}">
              <a16:creationId xmlns:a16="http://schemas.microsoft.com/office/drawing/2014/main" id="{5A2FFCA6-2CBC-4CAE-96CB-9AFDDA87A5BE}"/>
            </a:ext>
          </a:extLst>
        </xdr:cNvPr>
        <xdr:cNvSpPr txBox="1"/>
      </xdr:nvSpPr>
      <xdr:spPr>
        <a:xfrm>
          <a:off x="5054600" y="1697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64432</xdr:rowOff>
    </xdr:from>
    <xdr:to>
      <xdr:col>30</xdr:col>
      <xdr:colOff>25400</xdr:colOff>
      <xdr:row>11</xdr:row>
      <xdr:rowOff>64432</xdr:rowOff>
    </xdr:to>
    <xdr:cxnSp macro="">
      <xdr:nvCxnSpPr>
        <xdr:cNvPr id="49" name="直線コネクタ 48">
          <a:extLst>
            <a:ext uri="{FF2B5EF4-FFF2-40B4-BE49-F238E27FC236}">
              <a16:creationId xmlns:a16="http://schemas.microsoft.com/office/drawing/2014/main" id="{47336B47-7627-472A-A80D-F701E351B275}"/>
            </a:ext>
          </a:extLst>
        </xdr:cNvPr>
        <xdr:cNvCxnSpPr/>
      </xdr:nvCxnSpPr>
      <xdr:spPr bwMode="auto">
        <a:xfrm>
          <a:off x="4899660" y="1946572"/>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56393</xdr:rowOff>
    </xdr:from>
    <xdr:to>
      <xdr:col>29</xdr:col>
      <xdr:colOff>127000</xdr:colOff>
      <xdr:row>16</xdr:row>
      <xdr:rowOff>80762</xdr:rowOff>
    </xdr:to>
    <xdr:cxnSp macro="">
      <xdr:nvCxnSpPr>
        <xdr:cNvPr id="50" name="直線コネクタ 49">
          <a:extLst>
            <a:ext uri="{FF2B5EF4-FFF2-40B4-BE49-F238E27FC236}">
              <a16:creationId xmlns:a16="http://schemas.microsoft.com/office/drawing/2014/main" id="{68B8A147-E7B9-42A2-B90D-DE4DAF62C938}"/>
            </a:ext>
          </a:extLst>
        </xdr:cNvPr>
        <xdr:cNvCxnSpPr/>
      </xdr:nvCxnSpPr>
      <xdr:spPr bwMode="auto">
        <a:xfrm flipV="1">
          <a:off x="4409440" y="2776733"/>
          <a:ext cx="579120" cy="243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87652</xdr:rowOff>
    </xdr:from>
    <xdr:ext cx="762000" cy="259045"/>
    <xdr:sp macro="" textlink="">
      <xdr:nvSpPr>
        <xdr:cNvPr id="51" name="人口1人当たり決算額の推移平均値テキスト130">
          <a:extLst>
            <a:ext uri="{FF2B5EF4-FFF2-40B4-BE49-F238E27FC236}">
              <a16:creationId xmlns:a16="http://schemas.microsoft.com/office/drawing/2014/main" id="{A12CAC1C-FD46-4006-9306-EE1FA6A23018}"/>
            </a:ext>
          </a:extLst>
        </xdr:cNvPr>
        <xdr:cNvSpPr txBox="1"/>
      </xdr:nvSpPr>
      <xdr:spPr>
        <a:xfrm>
          <a:off x="5054600" y="24727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71125</xdr:rowOff>
    </xdr:from>
    <xdr:to>
      <xdr:col>29</xdr:col>
      <xdr:colOff>177800</xdr:colOff>
      <xdr:row>16</xdr:row>
      <xdr:rowOff>1275</xdr:rowOff>
    </xdr:to>
    <xdr:sp macro="" textlink="">
      <xdr:nvSpPr>
        <xdr:cNvPr id="52" name="フローチャート: 判断 51">
          <a:extLst>
            <a:ext uri="{FF2B5EF4-FFF2-40B4-BE49-F238E27FC236}">
              <a16:creationId xmlns:a16="http://schemas.microsoft.com/office/drawing/2014/main" id="{96D4A42C-A8B1-46CB-9F19-D43761344F60}"/>
            </a:ext>
          </a:extLst>
        </xdr:cNvPr>
        <xdr:cNvSpPr/>
      </xdr:nvSpPr>
      <xdr:spPr bwMode="auto">
        <a:xfrm>
          <a:off x="4937760" y="2623825"/>
          <a:ext cx="9398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80762</xdr:rowOff>
    </xdr:from>
    <xdr:to>
      <xdr:col>26</xdr:col>
      <xdr:colOff>50800</xdr:colOff>
      <xdr:row>16</xdr:row>
      <xdr:rowOff>114465</xdr:rowOff>
    </xdr:to>
    <xdr:cxnSp macro="">
      <xdr:nvCxnSpPr>
        <xdr:cNvPr id="53" name="直線コネクタ 52">
          <a:extLst>
            <a:ext uri="{FF2B5EF4-FFF2-40B4-BE49-F238E27FC236}">
              <a16:creationId xmlns:a16="http://schemas.microsoft.com/office/drawing/2014/main" id="{6ED8FD1E-AF81-433E-98BD-06B3CAF997C2}"/>
            </a:ext>
          </a:extLst>
        </xdr:cNvPr>
        <xdr:cNvCxnSpPr/>
      </xdr:nvCxnSpPr>
      <xdr:spPr bwMode="auto">
        <a:xfrm flipV="1">
          <a:off x="3802380" y="2801102"/>
          <a:ext cx="607060" cy="337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88773</xdr:rowOff>
    </xdr:from>
    <xdr:to>
      <xdr:col>26</xdr:col>
      <xdr:colOff>101600</xdr:colOff>
      <xdr:row>16</xdr:row>
      <xdr:rowOff>18923</xdr:rowOff>
    </xdr:to>
    <xdr:sp macro="" textlink="">
      <xdr:nvSpPr>
        <xdr:cNvPr id="54" name="フローチャート: 判断 53">
          <a:extLst>
            <a:ext uri="{FF2B5EF4-FFF2-40B4-BE49-F238E27FC236}">
              <a16:creationId xmlns:a16="http://schemas.microsoft.com/office/drawing/2014/main" id="{CFBA4959-E1F8-42D9-B331-195EBF2ADBB7}"/>
            </a:ext>
          </a:extLst>
        </xdr:cNvPr>
        <xdr:cNvSpPr/>
      </xdr:nvSpPr>
      <xdr:spPr bwMode="auto">
        <a:xfrm>
          <a:off x="4358640" y="2641473"/>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29100</xdr:rowOff>
    </xdr:from>
    <xdr:ext cx="736600" cy="259045"/>
    <xdr:sp macro="" textlink="">
      <xdr:nvSpPr>
        <xdr:cNvPr id="55" name="テキスト ボックス 54">
          <a:extLst>
            <a:ext uri="{FF2B5EF4-FFF2-40B4-BE49-F238E27FC236}">
              <a16:creationId xmlns:a16="http://schemas.microsoft.com/office/drawing/2014/main" id="{F608E1E3-74BD-4F4A-A8DF-B163D3864E97}"/>
            </a:ext>
          </a:extLst>
        </xdr:cNvPr>
        <xdr:cNvSpPr txBox="1"/>
      </xdr:nvSpPr>
      <xdr:spPr>
        <a:xfrm>
          <a:off x="4074160" y="2414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114465</xdr:rowOff>
    </xdr:from>
    <xdr:to>
      <xdr:col>22</xdr:col>
      <xdr:colOff>114300</xdr:colOff>
      <xdr:row>17</xdr:row>
      <xdr:rowOff>14102</xdr:rowOff>
    </xdr:to>
    <xdr:cxnSp macro="">
      <xdr:nvCxnSpPr>
        <xdr:cNvPr id="56" name="直線コネクタ 55">
          <a:extLst>
            <a:ext uri="{FF2B5EF4-FFF2-40B4-BE49-F238E27FC236}">
              <a16:creationId xmlns:a16="http://schemas.microsoft.com/office/drawing/2014/main" id="{C0EFCA47-B5AD-4785-B79A-BC8966ABFAB1}"/>
            </a:ext>
          </a:extLst>
        </xdr:cNvPr>
        <xdr:cNvCxnSpPr/>
      </xdr:nvCxnSpPr>
      <xdr:spPr bwMode="auto">
        <a:xfrm flipV="1">
          <a:off x="3187700" y="2834805"/>
          <a:ext cx="614680" cy="672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127147</xdr:rowOff>
    </xdr:from>
    <xdr:to>
      <xdr:col>22</xdr:col>
      <xdr:colOff>165100</xdr:colOff>
      <xdr:row>16</xdr:row>
      <xdr:rowOff>57297</xdr:rowOff>
    </xdr:to>
    <xdr:sp macro="" textlink="">
      <xdr:nvSpPr>
        <xdr:cNvPr id="57" name="フローチャート: 判断 56">
          <a:extLst>
            <a:ext uri="{FF2B5EF4-FFF2-40B4-BE49-F238E27FC236}">
              <a16:creationId xmlns:a16="http://schemas.microsoft.com/office/drawing/2014/main" id="{02A13D19-4AA2-4374-B1BF-11EAF7311B01}"/>
            </a:ext>
          </a:extLst>
        </xdr:cNvPr>
        <xdr:cNvSpPr/>
      </xdr:nvSpPr>
      <xdr:spPr bwMode="auto">
        <a:xfrm>
          <a:off x="3751580" y="2679847"/>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67474</xdr:rowOff>
    </xdr:from>
    <xdr:ext cx="762000" cy="259045"/>
    <xdr:sp macro="" textlink="">
      <xdr:nvSpPr>
        <xdr:cNvPr id="58" name="テキスト ボックス 57">
          <a:extLst>
            <a:ext uri="{FF2B5EF4-FFF2-40B4-BE49-F238E27FC236}">
              <a16:creationId xmlns:a16="http://schemas.microsoft.com/office/drawing/2014/main" id="{1D3BCB4B-496F-4E83-886F-EB814F899F53}"/>
            </a:ext>
          </a:extLst>
        </xdr:cNvPr>
        <xdr:cNvSpPr txBox="1"/>
      </xdr:nvSpPr>
      <xdr:spPr>
        <a:xfrm>
          <a:off x="3467100" y="2452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8661</xdr:rowOff>
    </xdr:from>
    <xdr:to>
      <xdr:col>18</xdr:col>
      <xdr:colOff>177800</xdr:colOff>
      <xdr:row>17</xdr:row>
      <xdr:rowOff>14102</xdr:rowOff>
    </xdr:to>
    <xdr:cxnSp macro="">
      <xdr:nvCxnSpPr>
        <xdr:cNvPr id="59" name="直線コネクタ 58">
          <a:extLst>
            <a:ext uri="{FF2B5EF4-FFF2-40B4-BE49-F238E27FC236}">
              <a16:creationId xmlns:a16="http://schemas.microsoft.com/office/drawing/2014/main" id="{B93313A8-0EDF-47CE-B7AA-EEE954F5AC6E}"/>
            </a:ext>
          </a:extLst>
        </xdr:cNvPr>
        <xdr:cNvCxnSpPr/>
      </xdr:nvCxnSpPr>
      <xdr:spPr bwMode="auto">
        <a:xfrm>
          <a:off x="2565400" y="2896641"/>
          <a:ext cx="622300" cy="54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121539</xdr:rowOff>
    </xdr:from>
    <xdr:to>
      <xdr:col>19</xdr:col>
      <xdr:colOff>38100</xdr:colOff>
      <xdr:row>16</xdr:row>
      <xdr:rowOff>51689</xdr:rowOff>
    </xdr:to>
    <xdr:sp macro="" textlink="">
      <xdr:nvSpPr>
        <xdr:cNvPr id="60" name="フローチャート: 判断 59">
          <a:extLst>
            <a:ext uri="{FF2B5EF4-FFF2-40B4-BE49-F238E27FC236}">
              <a16:creationId xmlns:a16="http://schemas.microsoft.com/office/drawing/2014/main" id="{ADB8878B-7D88-4ED4-993C-78BCFFE91199}"/>
            </a:ext>
          </a:extLst>
        </xdr:cNvPr>
        <xdr:cNvSpPr/>
      </xdr:nvSpPr>
      <xdr:spPr bwMode="auto">
        <a:xfrm>
          <a:off x="3144520" y="2674239"/>
          <a:ext cx="7874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61866</xdr:rowOff>
    </xdr:from>
    <xdr:ext cx="762000" cy="259045"/>
    <xdr:sp macro="" textlink="">
      <xdr:nvSpPr>
        <xdr:cNvPr id="61" name="テキスト ボックス 60">
          <a:extLst>
            <a:ext uri="{FF2B5EF4-FFF2-40B4-BE49-F238E27FC236}">
              <a16:creationId xmlns:a16="http://schemas.microsoft.com/office/drawing/2014/main" id="{D63F3904-F2AE-46F3-AF50-99A8B605E539}"/>
            </a:ext>
          </a:extLst>
        </xdr:cNvPr>
        <xdr:cNvSpPr txBox="1"/>
      </xdr:nvSpPr>
      <xdr:spPr>
        <a:xfrm>
          <a:off x="2852420" y="2446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150541</xdr:rowOff>
    </xdr:from>
    <xdr:to>
      <xdr:col>15</xdr:col>
      <xdr:colOff>101600</xdr:colOff>
      <xdr:row>16</xdr:row>
      <xdr:rowOff>80691</xdr:rowOff>
    </xdr:to>
    <xdr:sp macro="" textlink="">
      <xdr:nvSpPr>
        <xdr:cNvPr id="62" name="フローチャート: 判断 61">
          <a:extLst>
            <a:ext uri="{FF2B5EF4-FFF2-40B4-BE49-F238E27FC236}">
              <a16:creationId xmlns:a16="http://schemas.microsoft.com/office/drawing/2014/main" id="{9C2A508C-EE75-4C4F-B020-3B5971AF6D88}"/>
            </a:ext>
          </a:extLst>
        </xdr:cNvPr>
        <xdr:cNvSpPr/>
      </xdr:nvSpPr>
      <xdr:spPr bwMode="auto">
        <a:xfrm>
          <a:off x="2514600" y="2703241"/>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90868</xdr:rowOff>
    </xdr:from>
    <xdr:ext cx="762000" cy="259045"/>
    <xdr:sp macro="" textlink="">
      <xdr:nvSpPr>
        <xdr:cNvPr id="63" name="テキスト ボックス 62">
          <a:extLst>
            <a:ext uri="{FF2B5EF4-FFF2-40B4-BE49-F238E27FC236}">
              <a16:creationId xmlns:a16="http://schemas.microsoft.com/office/drawing/2014/main" id="{7993E7C5-0C46-451F-B11B-8A026AD79E17}"/>
            </a:ext>
          </a:extLst>
        </xdr:cNvPr>
        <xdr:cNvSpPr txBox="1"/>
      </xdr:nvSpPr>
      <xdr:spPr>
        <a:xfrm>
          <a:off x="2230120" y="2475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FA6196A0-1F67-40CF-98B9-5EBD8743D6C4}"/>
            </a:ext>
          </a:extLst>
        </xdr:cNvPr>
        <xdr:cNvSpPr txBox="1"/>
      </xdr:nvSpPr>
      <xdr:spPr>
        <a:xfrm>
          <a:off x="483362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1C5BFFEF-592B-4F32-ACC2-9C581D8139BC}"/>
            </a:ext>
          </a:extLst>
        </xdr:cNvPr>
        <xdr:cNvSpPr txBox="1"/>
      </xdr:nvSpPr>
      <xdr:spPr>
        <a:xfrm>
          <a:off x="425450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C86DA8E7-C0EC-45AC-AEBF-2D49B337C050}"/>
            </a:ext>
          </a:extLst>
        </xdr:cNvPr>
        <xdr:cNvSpPr txBox="1"/>
      </xdr:nvSpPr>
      <xdr:spPr>
        <a:xfrm>
          <a:off x="364744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E89A88F4-2544-4BEB-AE08-842E52F51F51}"/>
            </a:ext>
          </a:extLst>
        </xdr:cNvPr>
        <xdr:cNvSpPr txBox="1"/>
      </xdr:nvSpPr>
      <xdr:spPr>
        <a:xfrm>
          <a:off x="301752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2FEFAECB-EB65-4897-B95A-E27448C7C243}"/>
            </a:ext>
          </a:extLst>
        </xdr:cNvPr>
        <xdr:cNvSpPr txBox="1"/>
      </xdr:nvSpPr>
      <xdr:spPr>
        <a:xfrm>
          <a:off x="241046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5593</xdr:rowOff>
    </xdr:from>
    <xdr:to>
      <xdr:col>29</xdr:col>
      <xdr:colOff>177800</xdr:colOff>
      <xdr:row>16</xdr:row>
      <xdr:rowOff>107193</xdr:rowOff>
    </xdr:to>
    <xdr:sp macro="" textlink="">
      <xdr:nvSpPr>
        <xdr:cNvPr id="69" name="楕円 68">
          <a:extLst>
            <a:ext uri="{FF2B5EF4-FFF2-40B4-BE49-F238E27FC236}">
              <a16:creationId xmlns:a16="http://schemas.microsoft.com/office/drawing/2014/main" id="{CE2ADAA4-6AF9-413D-B207-5227DDE1B621}"/>
            </a:ext>
          </a:extLst>
        </xdr:cNvPr>
        <xdr:cNvSpPr/>
      </xdr:nvSpPr>
      <xdr:spPr bwMode="auto">
        <a:xfrm>
          <a:off x="4937760" y="2725933"/>
          <a:ext cx="9398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149120</xdr:rowOff>
    </xdr:from>
    <xdr:ext cx="762000" cy="259045"/>
    <xdr:sp macro="" textlink="">
      <xdr:nvSpPr>
        <xdr:cNvPr id="70" name="人口1人当たり決算額の推移該当値テキスト130">
          <a:extLst>
            <a:ext uri="{FF2B5EF4-FFF2-40B4-BE49-F238E27FC236}">
              <a16:creationId xmlns:a16="http://schemas.microsoft.com/office/drawing/2014/main" id="{A1CD511E-79EA-40E8-B603-5A3443B43861}"/>
            </a:ext>
          </a:extLst>
        </xdr:cNvPr>
        <xdr:cNvSpPr txBox="1"/>
      </xdr:nvSpPr>
      <xdr:spPr>
        <a:xfrm>
          <a:off x="5054600" y="2701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29962</xdr:rowOff>
    </xdr:from>
    <xdr:to>
      <xdr:col>26</xdr:col>
      <xdr:colOff>101600</xdr:colOff>
      <xdr:row>16</xdr:row>
      <xdr:rowOff>131562</xdr:rowOff>
    </xdr:to>
    <xdr:sp macro="" textlink="">
      <xdr:nvSpPr>
        <xdr:cNvPr id="71" name="楕円 70">
          <a:extLst>
            <a:ext uri="{FF2B5EF4-FFF2-40B4-BE49-F238E27FC236}">
              <a16:creationId xmlns:a16="http://schemas.microsoft.com/office/drawing/2014/main" id="{CFE788FE-D131-4872-890A-E546878E599D}"/>
            </a:ext>
          </a:extLst>
        </xdr:cNvPr>
        <xdr:cNvSpPr/>
      </xdr:nvSpPr>
      <xdr:spPr bwMode="auto">
        <a:xfrm>
          <a:off x="4358640" y="27503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116339</xdr:rowOff>
    </xdr:from>
    <xdr:ext cx="736600" cy="259045"/>
    <xdr:sp macro="" textlink="">
      <xdr:nvSpPr>
        <xdr:cNvPr id="72" name="テキスト ボックス 71">
          <a:extLst>
            <a:ext uri="{FF2B5EF4-FFF2-40B4-BE49-F238E27FC236}">
              <a16:creationId xmlns:a16="http://schemas.microsoft.com/office/drawing/2014/main" id="{E2537FB3-05C2-4169-85AF-10EA9ED3D0D3}"/>
            </a:ext>
          </a:extLst>
        </xdr:cNvPr>
        <xdr:cNvSpPr txBox="1"/>
      </xdr:nvSpPr>
      <xdr:spPr>
        <a:xfrm>
          <a:off x="4074160" y="28366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63665</xdr:rowOff>
    </xdr:from>
    <xdr:to>
      <xdr:col>22</xdr:col>
      <xdr:colOff>165100</xdr:colOff>
      <xdr:row>16</xdr:row>
      <xdr:rowOff>165265</xdr:rowOff>
    </xdr:to>
    <xdr:sp macro="" textlink="">
      <xdr:nvSpPr>
        <xdr:cNvPr id="73" name="楕円 72">
          <a:extLst>
            <a:ext uri="{FF2B5EF4-FFF2-40B4-BE49-F238E27FC236}">
              <a16:creationId xmlns:a16="http://schemas.microsoft.com/office/drawing/2014/main" id="{BB00AC97-5D39-4074-AFBF-C02121955DFD}"/>
            </a:ext>
          </a:extLst>
        </xdr:cNvPr>
        <xdr:cNvSpPr/>
      </xdr:nvSpPr>
      <xdr:spPr bwMode="auto">
        <a:xfrm>
          <a:off x="3751580" y="27840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150042</xdr:rowOff>
    </xdr:from>
    <xdr:ext cx="762000" cy="259045"/>
    <xdr:sp macro="" textlink="">
      <xdr:nvSpPr>
        <xdr:cNvPr id="74" name="テキスト ボックス 73">
          <a:extLst>
            <a:ext uri="{FF2B5EF4-FFF2-40B4-BE49-F238E27FC236}">
              <a16:creationId xmlns:a16="http://schemas.microsoft.com/office/drawing/2014/main" id="{9C9964D7-19BD-424B-9FF9-355A40233D37}"/>
            </a:ext>
          </a:extLst>
        </xdr:cNvPr>
        <xdr:cNvSpPr txBox="1"/>
      </xdr:nvSpPr>
      <xdr:spPr>
        <a:xfrm>
          <a:off x="3467100" y="287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134752</xdr:rowOff>
    </xdr:from>
    <xdr:to>
      <xdr:col>19</xdr:col>
      <xdr:colOff>38100</xdr:colOff>
      <xdr:row>17</xdr:row>
      <xdr:rowOff>64902</xdr:rowOff>
    </xdr:to>
    <xdr:sp macro="" textlink="">
      <xdr:nvSpPr>
        <xdr:cNvPr id="75" name="楕円 74">
          <a:extLst>
            <a:ext uri="{FF2B5EF4-FFF2-40B4-BE49-F238E27FC236}">
              <a16:creationId xmlns:a16="http://schemas.microsoft.com/office/drawing/2014/main" id="{CA58205C-25D8-4C48-875F-93E0FF06C102}"/>
            </a:ext>
          </a:extLst>
        </xdr:cNvPr>
        <xdr:cNvSpPr/>
      </xdr:nvSpPr>
      <xdr:spPr bwMode="auto">
        <a:xfrm>
          <a:off x="3144520" y="2855092"/>
          <a:ext cx="7874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49679</xdr:rowOff>
    </xdr:from>
    <xdr:ext cx="762000" cy="259045"/>
    <xdr:sp macro="" textlink="">
      <xdr:nvSpPr>
        <xdr:cNvPr id="76" name="テキスト ボックス 75">
          <a:extLst>
            <a:ext uri="{FF2B5EF4-FFF2-40B4-BE49-F238E27FC236}">
              <a16:creationId xmlns:a16="http://schemas.microsoft.com/office/drawing/2014/main" id="{00391B2F-674F-4F6C-8993-21863909B61B}"/>
            </a:ext>
          </a:extLst>
        </xdr:cNvPr>
        <xdr:cNvSpPr txBox="1"/>
      </xdr:nvSpPr>
      <xdr:spPr>
        <a:xfrm>
          <a:off x="2852420" y="2937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129311</xdr:rowOff>
    </xdr:from>
    <xdr:to>
      <xdr:col>15</xdr:col>
      <xdr:colOff>101600</xdr:colOff>
      <xdr:row>17</xdr:row>
      <xdr:rowOff>59461</xdr:rowOff>
    </xdr:to>
    <xdr:sp macro="" textlink="">
      <xdr:nvSpPr>
        <xdr:cNvPr id="77" name="楕円 76">
          <a:extLst>
            <a:ext uri="{FF2B5EF4-FFF2-40B4-BE49-F238E27FC236}">
              <a16:creationId xmlns:a16="http://schemas.microsoft.com/office/drawing/2014/main" id="{5B7EA4D5-C59E-4892-83A7-B98EF281B6CE}"/>
            </a:ext>
          </a:extLst>
        </xdr:cNvPr>
        <xdr:cNvSpPr/>
      </xdr:nvSpPr>
      <xdr:spPr bwMode="auto">
        <a:xfrm>
          <a:off x="2514600" y="2849651"/>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44238</xdr:rowOff>
    </xdr:from>
    <xdr:ext cx="762000" cy="259045"/>
    <xdr:sp macro="" textlink="">
      <xdr:nvSpPr>
        <xdr:cNvPr id="78" name="テキスト ボックス 77">
          <a:extLst>
            <a:ext uri="{FF2B5EF4-FFF2-40B4-BE49-F238E27FC236}">
              <a16:creationId xmlns:a16="http://schemas.microsoft.com/office/drawing/2014/main" id="{9453F7B3-20A4-41BA-9F6F-B0569E5D61B3}"/>
            </a:ext>
          </a:extLst>
        </xdr:cNvPr>
        <xdr:cNvSpPr txBox="1"/>
      </xdr:nvSpPr>
      <xdr:spPr>
        <a:xfrm>
          <a:off x="2230120" y="29322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338443B6-815A-40EA-802E-37554C166E0E}"/>
            </a:ext>
          </a:extLst>
        </xdr:cNvPr>
        <xdr:cNvSpPr/>
      </xdr:nvSpPr>
      <xdr:spPr bwMode="auto">
        <a:xfrm>
          <a:off x="1907540" y="4950460"/>
          <a:ext cx="3738880" cy="25019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F891C15D-2576-4651-969B-137A8C84175C}"/>
            </a:ext>
          </a:extLst>
        </xdr:cNvPr>
        <xdr:cNvSpPr/>
      </xdr:nvSpPr>
      <xdr:spPr bwMode="auto">
        <a:xfrm>
          <a:off x="127000" y="4950460"/>
          <a:ext cx="1173480" cy="113157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E5AF1075-452A-4472-AECD-9FE943BA06C1}"/>
            </a:ext>
          </a:extLst>
        </xdr:cNvPr>
        <xdr:cNvSpPr/>
      </xdr:nvSpPr>
      <xdr:spPr bwMode="auto">
        <a:xfrm>
          <a:off x="411480" y="5064760"/>
          <a:ext cx="1109980" cy="24638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69BD72C6-EAD3-4A05-880E-777B06B0CCE8}"/>
            </a:ext>
          </a:extLst>
        </xdr:cNvPr>
        <xdr:cNvSpPr/>
      </xdr:nvSpPr>
      <xdr:spPr bwMode="auto">
        <a:xfrm>
          <a:off x="411480" y="5323840"/>
          <a:ext cx="110998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7167FF25-2BBC-4253-9C30-247B93E7EFD9}"/>
            </a:ext>
          </a:extLst>
        </xdr:cNvPr>
        <xdr:cNvSpPr/>
      </xdr:nvSpPr>
      <xdr:spPr bwMode="auto">
        <a:xfrm>
          <a:off x="411480" y="5628640"/>
          <a:ext cx="1109980" cy="631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38E16AAC-A5B6-4E30-BB1C-D75296AA2F0B}"/>
            </a:ext>
          </a:extLst>
        </xdr:cNvPr>
        <xdr:cNvCxnSpPr/>
      </xdr:nvCxnSpPr>
      <xdr:spPr bwMode="auto">
        <a:xfrm flipH="1">
          <a:off x="173990" y="5124450"/>
          <a:ext cx="16383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F1A20C8A-C013-49BB-BA46-6F7758256728}"/>
            </a:ext>
          </a:extLst>
        </xdr:cNvPr>
        <xdr:cNvCxnSpPr/>
      </xdr:nvCxnSpPr>
      <xdr:spPr bwMode="auto">
        <a:xfrm>
          <a:off x="259715" y="557784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2A94E70C-01F5-4C1C-9EB8-F44CB530F173}"/>
            </a:ext>
          </a:extLst>
        </xdr:cNvPr>
        <xdr:cNvCxnSpPr/>
      </xdr:nvCxnSpPr>
      <xdr:spPr bwMode="auto">
        <a:xfrm flipH="1">
          <a:off x="173990" y="5577840"/>
          <a:ext cx="16383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7748C8DA-73CB-46DD-B417-B78553D4B2AA}"/>
            </a:ext>
          </a:extLst>
        </xdr:cNvPr>
        <xdr:cNvCxnSpPr/>
      </xdr:nvCxnSpPr>
      <xdr:spPr bwMode="auto">
        <a:xfrm flipV="1">
          <a:off x="259715" y="581215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9CCABEEA-6762-49D0-9E5E-5C43AA5640F9}"/>
            </a:ext>
          </a:extLst>
        </xdr:cNvPr>
        <xdr:cNvCxnSpPr/>
      </xdr:nvCxnSpPr>
      <xdr:spPr bwMode="auto">
        <a:xfrm flipH="1">
          <a:off x="173990" y="5955030"/>
          <a:ext cx="16383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75078123-3B03-4E88-B875-92858FE2A658}"/>
            </a:ext>
          </a:extLst>
        </xdr:cNvPr>
        <xdr:cNvSpPr/>
      </xdr:nvSpPr>
      <xdr:spPr bwMode="auto">
        <a:xfrm>
          <a:off x="208915" y="5077460"/>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27CAB692-5436-466F-A4C6-792C22013071}"/>
            </a:ext>
          </a:extLst>
        </xdr:cNvPr>
        <xdr:cNvSpPr/>
      </xdr:nvSpPr>
      <xdr:spPr bwMode="auto">
        <a:xfrm>
          <a:off x="208915" y="53365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75E97313-614C-40F1-B3C3-F90436354FA0}"/>
            </a:ext>
          </a:extLst>
        </xdr:cNvPr>
        <xdr:cNvSpPr/>
      </xdr:nvSpPr>
      <xdr:spPr bwMode="auto">
        <a:xfrm>
          <a:off x="1907540" y="5514340"/>
          <a:ext cx="3738880" cy="227457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7EE58A8B-F646-420D-A5CF-916688B3B6C2}"/>
            </a:ext>
          </a:extLst>
        </xdr:cNvPr>
        <xdr:cNvSpPr txBox="1"/>
      </xdr:nvSpPr>
      <xdr:spPr>
        <a:xfrm>
          <a:off x="1493520" y="513715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8B083C43-321D-42FB-A99B-B1446559D06D}"/>
            </a:ext>
          </a:extLst>
        </xdr:cNvPr>
        <xdr:cNvCxnSpPr/>
      </xdr:nvCxnSpPr>
      <xdr:spPr bwMode="auto">
        <a:xfrm>
          <a:off x="1907540" y="778891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4B194613-8D03-4D60-ACF5-1EBA9F86B9DB}"/>
            </a:ext>
          </a:extLst>
        </xdr:cNvPr>
        <xdr:cNvCxnSpPr/>
      </xdr:nvCxnSpPr>
      <xdr:spPr bwMode="auto">
        <a:xfrm>
          <a:off x="1907540" y="7466148"/>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5" name="テキスト ボックス 94">
          <a:extLst>
            <a:ext uri="{FF2B5EF4-FFF2-40B4-BE49-F238E27FC236}">
              <a16:creationId xmlns:a16="http://schemas.microsoft.com/office/drawing/2014/main" id="{B5221FF9-BDD9-447E-B32F-FFB49527D362}"/>
            </a:ext>
          </a:extLst>
        </xdr:cNvPr>
        <xdr:cNvSpPr txBox="1"/>
      </xdr:nvSpPr>
      <xdr:spPr>
        <a:xfrm>
          <a:off x="1224280" y="732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6" name="直線コネクタ 95">
          <a:extLst>
            <a:ext uri="{FF2B5EF4-FFF2-40B4-BE49-F238E27FC236}">
              <a16:creationId xmlns:a16="http://schemas.microsoft.com/office/drawing/2014/main" id="{79CA8582-2884-4B44-91B4-1CAD361BE098}"/>
            </a:ext>
          </a:extLst>
        </xdr:cNvPr>
        <xdr:cNvCxnSpPr/>
      </xdr:nvCxnSpPr>
      <xdr:spPr bwMode="auto">
        <a:xfrm>
          <a:off x="1907540" y="7139577"/>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7" name="テキスト ボックス 96">
          <a:extLst>
            <a:ext uri="{FF2B5EF4-FFF2-40B4-BE49-F238E27FC236}">
              <a16:creationId xmlns:a16="http://schemas.microsoft.com/office/drawing/2014/main" id="{03758ECB-1E8F-4A1D-B0E3-011193480FFD}"/>
            </a:ext>
          </a:extLst>
        </xdr:cNvPr>
        <xdr:cNvSpPr txBox="1"/>
      </xdr:nvSpPr>
      <xdr:spPr>
        <a:xfrm>
          <a:off x="1224280" y="6997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8" name="直線コネクタ 97">
          <a:extLst>
            <a:ext uri="{FF2B5EF4-FFF2-40B4-BE49-F238E27FC236}">
              <a16:creationId xmlns:a16="http://schemas.microsoft.com/office/drawing/2014/main" id="{1A6CBA11-1819-4DAF-B37A-1DCDB3614E4A}"/>
            </a:ext>
          </a:extLst>
        </xdr:cNvPr>
        <xdr:cNvCxnSpPr/>
      </xdr:nvCxnSpPr>
      <xdr:spPr bwMode="auto">
        <a:xfrm>
          <a:off x="1907540" y="681681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9" name="テキスト ボックス 98">
          <a:extLst>
            <a:ext uri="{FF2B5EF4-FFF2-40B4-BE49-F238E27FC236}">
              <a16:creationId xmlns:a16="http://schemas.microsoft.com/office/drawing/2014/main" id="{A6454D1A-07FE-4F15-861B-880E75E7EDA7}"/>
            </a:ext>
          </a:extLst>
        </xdr:cNvPr>
        <xdr:cNvSpPr txBox="1"/>
      </xdr:nvSpPr>
      <xdr:spPr>
        <a:xfrm>
          <a:off x="1224280" y="6674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0" name="直線コネクタ 99">
          <a:extLst>
            <a:ext uri="{FF2B5EF4-FFF2-40B4-BE49-F238E27FC236}">
              <a16:creationId xmlns:a16="http://schemas.microsoft.com/office/drawing/2014/main" id="{99CB701D-5B1C-4001-9C72-177FDAF15D90}"/>
            </a:ext>
          </a:extLst>
        </xdr:cNvPr>
        <xdr:cNvCxnSpPr/>
      </xdr:nvCxnSpPr>
      <xdr:spPr bwMode="auto">
        <a:xfrm>
          <a:off x="1907540" y="649024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1" name="テキスト ボックス 100">
          <a:extLst>
            <a:ext uri="{FF2B5EF4-FFF2-40B4-BE49-F238E27FC236}">
              <a16:creationId xmlns:a16="http://schemas.microsoft.com/office/drawing/2014/main" id="{435B41A0-7993-4594-8BEB-FF88A4A13569}"/>
            </a:ext>
          </a:extLst>
        </xdr:cNvPr>
        <xdr:cNvSpPr txBox="1"/>
      </xdr:nvSpPr>
      <xdr:spPr>
        <a:xfrm>
          <a:off x="1224280" y="6348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2" name="直線コネクタ 101">
          <a:extLst>
            <a:ext uri="{FF2B5EF4-FFF2-40B4-BE49-F238E27FC236}">
              <a16:creationId xmlns:a16="http://schemas.microsoft.com/office/drawing/2014/main" id="{5E32BE0F-18F8-419C-99A1-C866CDBB16BB}"/>
            </a:ext>
          </a:extLst>
        </xdr:cNvPr>
        <xdr:cNvCxnSpPr/>
      </xdr:nvCxnSpPr>
      <xdr:spPr bwMode="auto">
        <a:xfrm>
          <a:off x="1907540" y="6163673"/>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3" name="テキスト ボックス 102">
          <a:extLst>
            <a:ext uri="{FF2B5EF4-FFF2-40B4-BE49-F238E27FC236}">
              <a16:creationId xmlns:a16="http://schemas.microsoft.com/office/drawing/2014/main" id="{66C451E3-30B0-49DD-9B0F-6834CAD5EF1F}"/>
            </a:ext>
          </a:extLst>
        </xdr:cNvPr>
        <xdr:cNvSpPr txBox="1"/>
      </xdr:nvSpPr>
      <xdr:spPr>
        <a:xfrm>
          <a:off x="1224280" y="6021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4" name="直線コネクタ 103">
          <a:extLst>
            <a:ext uri="{FF2B5EF4-FFF2-40B4-BE49-F238E27FC236}">
              <a16:creationId xmlns:a16="http://schemas.microsoft.com/office/drawing/2014/main" id="{1DF3801B-A682-4BFF-9F66-C6C00289DCDA}"/>
            </a:ext>
          </a:extLst>
        </xdr:cNvPr>
        <xdr:cNvCxnSpPr/>
      </xdr:nvCxnSpPr>
      <xdr:spPr bwMode="auto">
        <a:xfrm>
          <a:off x="1907540" y="5837102"/>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5" name="テキスト ボックス 104">
          <a:extLst>
            <a:ext uri="{FF2B5EF4-FFF2-40B4-BE49-F238E27FC236}">
              <a16:creationId xmlns:a16="http://schemas.microsoft.com/office/drawing/2014/main" id="{EAAC924F-09D3-4F0A-9352-77A060260B2B}"/>
            </a:ext>
          </a:extLst>
        </xdr:cNvPr>
        <xdr:cNvSpPr txBox="1"/>
      </xdr:nvSpPr>
      <xdr:spPr>
        <a:xfrm>
          <a:off x="1224280" y="5698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429E0A19-B86A-4457-AC09-68F9C938F0DB}"/>
            </a:ext>
          </a:extLst>
        </xdr:cNvPr>
        <xdr:cNvCxnSpPr/>
      </xdr:nvCxnSpPr>
      <xdr:spPr bwMode="auto">
        <a:xfrm>
          <a:off x="1907540" y="551434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61076B9B-16C0-4DF4-A863-6C04A7961668}"/>
            </a:ext>
          </a:extLst>
        </xdr:cNvPr>
        <xdr:cNvSpPr txBox="1"/>
      </xdr:nvSpPr>
      <xdr:spPr>
        <a:xfrm>
          <a:off x="1224280" y="537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C680AFF5-B864-4693-A412-8628317D0057}"/>
            </a:ext>
          </a:extLst>
        </xdr:cNvPr>
        <xdr:cNvSpPr/>
      </xdr:nvSpPr>
      <xdr:spPr bwMode="auto">
        <a:xfrm>
          <a:off x="1907540" y="5514340"/>
          <a:ext cx="3738880" cy="227457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252371</xdr:rowOff>
    </xdr:from>
    <xdr:to>
      <xdr:col>29</xdr:col>
      <xdr:colOff>127000</xdr:colOff>
      <xdr:row>39</xdr:row>
      <xdr:rowOff>2772</xdr:rowOff>
    </xdr:to>
    <xdr:cxnSp macro="">
      <xdr:nvCxnSpPr>
        <xdr:cNvPr id="109" name="直線コネクタ 108">
          <a:extLst>
            <a:ext uri="{FF2B5EF4-FFF2-40B4-BE49-F238E27FC236}">
              <a16:creationId xmlns:a16="http://schemas.microsoft.com/office/drawing/2014/main" id="{55C82953-A9FC-485F-814E-C3FA260D5174}"/>
            </a:ext>
          </a:extLst>
        </xdr:cNvPr>
        <xdr:cNvCxnSpPr/>
      </xdr:nvCxnSpPr>
      <xdr:spPr bwMode="auto">
        <a:xfrm flipV="1">
          <a:off x="4988560" y="6035951"/>
          <a:ext cx="0" cy="145728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146299</xdr:rowOff>
    </xdr:from>
    <xdr:ext cx="762000" cy="259045"/>
    <xdr:sp macro="" textlink="">
      <xdr:nvSpPr>
        <xdr:cNvPr id="110" name="人口1人当たり決算額の推移最小値テキスト445">
          <a:extLst>
            <a:ext uri="{FF2B5EF4-FFF2-40B4-BE49-F238E27FC236}">
              <a16:creationId xmlns:a16="http://schemas.microsoft.com/office/drawing/2014/main" id="{0094F6EF-D08B-49F4-96B2-414415378094}"/>
            </a:ext>
          </a:extLst>
        </xdr:cNvPr>
        <xdr:cNvSpPr txBox="1"/>
      </xdr:nvSpPr>
      <xdr:spPr>
        <a:xfrm>
          <a:off x="5054600" y="7469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2772</xdr:rowOff>
    </xdr:from>
    <xdr:to>
      <xdr:col>30</xdr:col>
      <xdr:colOff>25400</xdr:colOff>
      <xdr:row>39</xdr:row>
      <xdr:rowOff>2772</xdr:rowOff>
    </xdr:to>
    <xdr:cxnSp macro="">
      <xdr:nvCxnSpPr>
        <xdr:cNvPr id="111" name="直線コネクタ 110">
          <a:extLst>
            <a:ext uri="{FF2B5EF4-FFF2-40B4-BE49-F238E27FC236}">
              <a16:creationId xmlns:a16="http://schemas.microsoft.com/office/drawing/2014/main" id="{23041199-446A-445E-95A6-0D7BA947947E}"/>
            </a:ext>
          </a:extLst>
        </xdr:cNvPr>
        <xdr:cNvCxnSpPr/>
      </xdr:nvCxnSpPr>
      <xdr:spPr bwMode="auto">
        <a:xfrm>
          <a:off x="4899660" y="7493232"/>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167298</xdr:rowOff>
    </xdr:from>
    <xdr:ext cx="762000" cy="259045"/>
    <xdr:sp macro="" textlink="">
      <xdr:nvSpPr>
        <xdr:cNvPr id="112" name="人口1人当たり決算額の推移最大値テキスト445">
          <a:extLst>
            <a:ext uri="{FF2B5EF4-FFF2-40B4-BE49-F238E27FC236}">
              <a16:creationId xmlns:a16="http://schemas.microsoft.com/office/drawing/2014/main" id="{9826D937-AB66-48F6-A07E-B080D8179C6C}"/>
            </a:ext>
          </a:extLst>
        </xdr:cNvPr>
        <xdr:cNvSpPr txBox="1"/>
      </xdr:nvSpPr>
      <xdr:spPr>
        <a:xfrm>
          <a:off x="5054600" y="5783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252371</xdr:rowOff>
    </xdr:from>
    <xdr:to>
      <xdr:col>30</xdr:col>
      <xdr:colOff>25400</xdr:colOff>
      <xdr:row>33</xdr:row>
      <xdr:rowOff>252371</xdr:rowOff>
    </xdr:to>
    <xdr:cxnSp macro="">
      <xdr:nvCxnSpPr>
        <xdr:cNvPr id="113" name="直線コネクタ 112">
          <a:extLst>
            <a:ext uri="{FF2B5EF4-FFF2-40B4-BE49-F238E27FC236}">
              <a16:creationId xmlns:a16="http://schemas.microsoft.com/office/drawing/2014/main" id="{F225311D-9B2E-47DF-A694-8854A7D7EC42}"/>
            </a:ext>
          </a:extLst>
        </xdr:cNvPr>
        <xdr:cNvCxnSpPr/>
      </xdr:nvCxnSpPr>
      <xdr:spPr bwMode="auto">
        <a:xfrm>
          <a:off x="4899660" y="6035951"/>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109251</xdr:rowOff>
    </xdr:from>
    <xdr:to>
      <xdr:col>29</xdr:col>
      <xdr:colOff>127000</xdr:colOff>
      <xdr:row>37</xdr:row>
      <xdr:rowOff>188624</xdr:rowOff>
    </xdr:to>
    <xdr:cxnSp macro="">
      <xdr:nvCxnSpPr>
        <xdr:cNvPr id="114" name="直線コネクタ 113">
          <a:extLst>
            <a:ext uri="{FF2B5EF4-FFF2-40B4-BE49-F238E27FC236}">
              <a16:creationId xmlns:a16="http://schemas.microsoft.com/office/drawing/2014/main" id="{6B5F689A-2BD5-48E0-BADD-797AB0DE754E}"/>
            </a:ext>
          </a:extLst>
        </xdr:cNvPr>
        <xdr:cNvCxnSpPr/>
      </xdr:nvCxnSpPr>
      <xdr:spPr bwMode="auto">
        <a:xfrm>
          <a:off x="4409440" y="7089171"/>
          <a:ext cx="579120" cy="793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239978</xdr:rowOff>
    </xdr:from>
    <xdr:ext cx="762000" cy="259045"/>
    <xdr:sp macro="" textlink="">
      <xdr:nvSpPr>
        <xdr:cNvPr id="115" name="人口1人当たり決算額の推移平均値テキスト445">
          <a:extLst>
            <a:ext uri="{FF2B5EF4-FFF2-40B4-BE49-F238E27FC236}">
              <a16:creationId xmlns:a16="http://schemas.microsoft.com/office/drawing/2014/main" id="{46834706-25D1-4D6D-9C14-ECB6D79B7BB6}"/>
            </a:ext>
          </a:extLst>
        </xdr:cNvPr>
        <xdr:cNvSpPr txBox="1"/>
      </xdr:nvSpPr>
      <xdr:spPr>
        <a:xfrm>
          <a:off x="5054600" y="67093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52001</xdr:rowOff>
    </xdr:from>
    <xdr:to>
      <xdr:col>29</xdr:col>
      <xdr:colOff>177800</xdr:colOff>
      <xdr:row>36</xdr:row>
      <xdr:rowOff>153601</xdr:rowOff>
    </xdr:to>
    <xdr:sp macro="" textlink="">
      <xdr:nvSpPr>
        <xdr:cNvPr id="116" name="フローチャート: 判断 115">
          <a:extLst>
            <a:ext uri="{FF2B5EF4-FFF2-40B4-BE49-F238E27FC236}">
              <a16:creationId xmlns:a16="http://schemas.microsoft.com/office/drawing/2014/main" id="{32D82398-E0B1-4F74-9C12-3844DFB58205}"/>
            </a:ext>
          </a:extLst>
        </xdr:cNvPr>
        <xdr:cNvSpPr/>
      </xdr:nvSpPr>
      <xdr:spPr bwMode="auto">
        <a:xfrm>
          <a:off x="4937760" y="6864281"/>
          <a:ext cx="9398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109251</xdr:rowOff>
    </xdr:from>
    <xdr:to>
      <xdr:col>26</xdr:col>
      <xdr:colOff>50800</xdr:colOff>
      <xdr:row>37</xdr:row>
      <xdr:rowOff>130413</xdr:rowOff>
    </xdr:to>
    <xdr:cxnSp macro="">
      <xdr:nvCxnSpPr>
        <xdr:cNvPr id="117" name="直線コネクタ 116">
          <a:extLst>
            <a:ext uri="{FF2B5EF4-FFF2-40B4-BE49-F238E27FC236}">
              <a16:creationId xmlns:a16="http://schemas.microsoft.com/office/drawing/2014/main" id="{BC624048-F12B-496A-B188-6CB3ED8EE47E}"/>
            </a:ext>
          </a:extLst>
        </xdr:cNvPr>
        <xdr:cNvCxnSpPr/>
      </xdr:nvCxnSpPr>
      <xdr:spPr bwMode="auto">
        <a:xfrm flipV="1">
          <a:off x="3802380" y="7089171"/>
          <a:ext cx="607060" cy="211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78372</xdr:rowOff>
    </xdr:from>
    <xdr:to>
      <xdr:col>26</xdr:col>
      <xdr:colOff>101600</xdr:colOff>
      <xdr:row>37</xdr:row>
      <xdr:rowOff>8522</xdr:rowOff>
    </xdr:to>
    <xdr:sp macro="" textlink="">
      <xdr:nvSpPr>
        <xdr:cNvPr id="118" name="フローチャート: 判断 117">
          <a:extLst>
            <a:ext uri="{FF2B5EF4-FFF2-40B4-BE49-F238E27FC236}">
              <a16:creationId xmlns:a16="http://schemas.microsoft.com/office/drawing/2014/main" id="{E5776718-F611-49C7-A728-B52C6C8FB552}"/>
            </a:ext>
          </a:extLst>
        </xdr:cNvPr>
        <xdr:cNvSpPr/>
      </xdr:nvSpPr>
      <xdr:spPr bwMode="auto">
        <a:xfrm>
          <a:off x="4358640" y="6890652"/>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190149</xdr:rowOff>
    </xdr:from>
    <xdr:ext cx="736600" cy="259045"/>
    <xdr:sp macro="" textlink="">
      <xdr:nvSpPr>
        <xdr:cNvPr id="119" name="テキスト ボックス 118">
          <a:extLst>
            <a:ext uri="{FF2B5EF4-FFF2-40B4-BE49-F238E27FC236}">
              <a16:creationId xmlns:a16="http://schemas.microsoft.com/office/drawing/2014/main" id="{BC19B332-E2CC-49D0-A36A-755E1A532BF5}"/>
            </a:ext>
          </a:extLst>
        </xdr:cNvPr>
        <xdr:cNvSpPr txBox="1"/>
      </xdr:nvSpPr>
      <xdr:spPr>
        <a:xfrm>
          <a:off x="4074160" y="6659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130413</xdr:rowOff>
    </xdr:from>
    <xdr:to>
      <xdr:col>22</xdr:col>
      <xdr:colOff>114300</xdr:colOff>
      <xdr:row>37</xdr:row>
      <xdr:rowOff>178321</xdr:rowOff>
    </xdr:to>
    <xdr:cxnSp macro="">
      <xdr:nvCxnSpPr>
        <xdr:cNvPr id="120" name="直線コネクタ 119">
          <a:extLst>
            <a:ext uri="{FF2B5EF4-FFF2-40B4-BE49-F238E27FC236}">
              <a16:creationId xmlns:a16="http://schemas.microsoft.com/office/drawing/2014/main" id="{FFC59389-28DB-4FA0-ABA8-BCAA0B6FC5F1}"/>
            </a:ext>
          </a:extLst>
        </xdr:cNvPr>
        <xdr:cNvCxnSpPr/>
      </xdr:nvCxnSpPr>
      <xdr:spPr bwMode="auto">
        <a:xfrm flipV="1">
          <a:off x="3187700" y="7110333"/>
          <a:ext cx="614680" cy="479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92692</xdr:rowOff>
    </xdr:from>
    <xdr:to>
      <xdr:col>22</xdr:col>
      <xdr:colOff>165100</xdr:colOff>
      <xdr:row>37</xdr:row>
      <xdr:rowOff>22842</xdr:rowOff>
    </xdr:to>
    <xdr:sp macro="" textlink="">
      <xdr:nvSpPr>
        <xdr:cNvPr id="121" name="フローチャート: 判断 120">
          <a:extLst>
            <a:ext uri="{FF2B5EF4-FFF2-40B4-BE49-F238E27FC236}">
              <a16:creationId xmlns:a16="http://schemas.microsoft.com/office/drawing/2014/main" id="{99E26B23-97AA-4E2D-818D-0F8F17D2E740}"/>
            </a:ext>
          </a:extLst>
        </xdr:cNvPr>
        <xdr:cNvSpPr/>
      </xdr:nvSpPr>
      <xdr:spPr bwMode="auto">
        <a:xfrm>
          <a:off x="3751580" y="6904972"/>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204469</xdr:rowOff>
    </xdr:from>
    <xdr:ext cx="762000" cy="259045"/>
    <xdr:sp macro="" textlink="">
      <xdr:nvSpPr>
        <xdr:cNvPr id="122" name="テキスト ボックス 121">
          <a:extLst>
            <a:ext uri="{FF2B5EF4-FFF2-40B4-BE49-F238E27FC236}">
              <a16:creationId xmlns:a16="http://schemas.microsoft.com/office/drawing/2014/main" id="{AB8CE0C9-2EDF-462C-BFC6-288E5A08BCCC}"/>
            </a:ext>
          </a:extLst>
        </xdr:cNvPr>
        <xdr:cNvSpPr txBox="1"/>
      </xdr:nvSpPr>
      <xdr:spPr>
        <a:xfrm>
          <a:off x="3467100" y="6673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178321</xdr:rowOff>
    </xdr:from>
    <xdr:to>
      <xdr:col>18</xdr:col>
      <xdr:colOff>177800</xdr:colOff>
      <xdr:row>37</xdr:row>
      <xdr:rowOff>184362</xdr:rowOff>
    </xdr:to>
    <xdr:cxnSp macro="">
      <xdr:nvCxnSpPr>
        <xdr:cNvPr id="123" name="直線コネクタ 122">
          <a:extLst>
            <a:ext uri="{FF2B5EF4-FFF2-40B4-BE49-F238E27FC236}">
              <a16:creationId xmlns:a16="http://schemas.microsoft.com/office/drawing/2014/main" id="{47787420-28AC-4C4C-B106-CB195A73A8FB}"/>
            </a:ext>
          </a:extLst>
        </xdr:cNvPr>
        <xdr:cNvCxnSpPr/>
      </xdr:nvCxnSpPr>
      <xdr:spPr bwMode="auto">
        <a:xfrm flipV="1">
          <a:off x="2565400" y="7158241"/>
          <a:ext cx="622300" cy="60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94994</xdr:rowOff>
    </xdr:from>
    <xdr:to>
      <xdr:col>19</xdr:col>
      <xdr:colOff>38100</xdr:colOff>
      <xdr:row>37</xdr:row>
      <xdr:rowOff>25144</xdr:rowOff>
    </xdr:to>
    <xdr:sp macro="" textlink="">
      <xdr:nvSpPr>
        <xdr:cNvPr id="124" name="フローチャート: 判断 123">
          <a:extLst>
            <a:ext uri="{FF2B5EF4-FFF2-40B4-BE49-F238E27FC236}">
              <a16:creationId xmlns:a16="http://schemas.microsoft.com/office/drawing/2014/main" id="{68EA0C93-0036-4047-A4B8-E2FBD0627046}"/>
            </a:ext>
          </a:extLst>
        </xdr:cNvPr>
        <xdr:cNvSpPr/>
      </xdr:nvSpPr>
      <xdr:spPr bwMode="auto">
        <a:xfrm>
          <a:off x="3144520" y="6907274"/>
          <a:ext cx="7874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206771</xdr:rowOff>
    </xdr:from>
    <xdr:ext cx="762000" cy="259045"/>
    <xdr:sp macro="" textlink="">
      <xdr:nvSpPr>
        <xdr:cNvPr id="125" name="テキスト ボックス 124">
          <a:extLst>
            <a:ext uri="{FF2B5EF4-FFF2-40B4-BE49-F238E27FC236}">
              <a16:creationId xmlns:a16="http://schemas.microsoft.com/office/drawing/2014/main" id="{0DAC3896-F673-496B-922A-2C42ADC8DBB2}"/>
            </a:ext>
          </a:extLst>
        </xdr:cNvPr>
        <xdr:cNvSpPr txBox="1"/>
      </xdr:nvSpPr>
      <xdr:spPr>
        <a:xfrm>
          <a:off x="2852420" y="6676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108122</xdr:rowOff>
    </xdr:from>
    <xdr:to>
      <xdr:col>15</xdr:col>
      <xdr:colOff>101600</xdr:colOff>
      <xdr:row>37</xdr:row>
      <xdr:rowOff>38272</xdr:rowOff>
    </xdr:to>
    <xdr:sp macro="" textlink="">
      <xdr:nvSpPr>
        <xdr:cNvPr id="126" name="フローチャート: 判断 125">
          <a:extLst>
            <a:ext uri="{FF2B5EF4-FFF2-40B4-BE49-F238E27FC236}">
              <a16:creationId xmlns:a16="http://schemas.microsoft.com/office/drawing/2014/main" id="{080F9DDD-9901-4DA2-98CC-73F19F199696}"/>
            </a:ext>
          </a:extLst>
        </xdr:cNvPr>
        <xdr:cNvSpPr/>
      </xdr:nvSpPr>
      <xdr:spPr bwMode="auto">
        <a:xfrm>
          <a:off x="2514600" y="6920402"/>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219899</xdr:rowOff>
    </xdr:from>
    <xdr:ext cx="762000" cy="259045"/>
    <xdr:sp macro="" textlink="">
      <xdr:nvSpPr>
        <xdr:cNvPr id="127" name="テキスト ボックス 126">
          <a:extLst>
            <a:ext uri="{FF2B5EF4-FFF2-40B4-BE49-F238E27FC236}">
              <a16:creationId xmlns:a16="http://schemas.microsoft.com/office/drawing/2014/main" id="{66592861-7BA9-4EAC-9370-C292ACDB1210}"/>
            </a:ext>
          </a:extLst>
        </xdr:cNvPr>
        <xdr:cNvSpPr txBox="1"/>
      </xdr:nvSpPr>
      <xdr:spPr>
        <a:xfrm>
          <a:off x="2230120" y="6689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BE057A9A-77C5-4521-B7F2-9A62C685F26E}"/>
            </a:ext>
          </a:extLst>
        </xdr:cNvPr>
        <xdr:cNvSpPr txBox="1"/>
      </xdr:nvSpPr>
      <xdr:spPr>
        <a:xfrm>
          <a:off x="483362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495B06A4-E5E4-4C58-8B73-1F9D9429F7D3}"/>
            </a:ext>
          </a:extLst>
        </xdr:cNvPr>
        <xdr:cNvSpPr txBox="1"/>
      </xdr:nvSpPr>
      <xdr:spPr>
        <a:xfrm>
          <a:off x="425450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B962F256-8305-47A8-B11B-1BA264E05D44}"/>
            </a:ext>
          </a:extLst>
        </xdr:cNvPr>
        <xdr:cNvSpPr txBox="1"/>
      </xdr:nvSpPr>
      <xdr:spPr>
        <a:xfrm>
          <a:off x="364744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3EAEA017-C5FD-462B-AF44-7DAACF047937}"/>
            </a:ext>
          </a:extLst>
        </xdr:cNvPr>
        <xdr:cNvSpPr txBox="1"/>
      </xdr:nvSpPr>
      <xdr:spPr>
        <a:xfrm>
          <a:off x="301752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7E701376-8370-4E7B-811C-46A4D57D20E4}"/>
            </a:ext>
          </a:extLst>
        </xdr:cNvPr>
        <xdr:cNvSpPr txBox="1"/>
      </xdr:nvSpPr>
      <xdr:spPr>
        <a:xfrm>
          <a:off x="241046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137824</xdr:rowOff>
    </xdr:from>
    <xdr:to>
      <xdr:col>29</xdr:col>
      <xdr:colOff>177800</xdr:colOff>
      <xdr:row>37</xdr:row>
      <xdr:rowOff>239424</xdr:rowOff>
    </xdr:to>
    <xdr:sp macro="" textlink="">
      <xdr:nvSpPr>
        <xdr:cNvPr id="133" name="楕円 132">
          <a:extLst>
            <a:ext uri="{FF2B5EF4-FFF2-40B4-BE49-F238E27FC236}">
              <a16:creationId xmlns:a16="http://schemas.microsoft.com/office/drawing/2014/main" id="{90E50F60-FF42-4988-ACEB-CF3587416AE6}"/>
            </a:ext>
          </a:extLst>
        </xdr:cNvPr>
        <xdr:cNvSpPr/>
      </xdr:nvSpPr>
      <xdr:spPr bwMode="auto">
        <a:xfrm>
          <a:off x="4937760" y="7117744"/>
          <a:ext cx="9398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109901</xdr:rowOff>
    </xdr:from>
    <xdr:ext cx="762000" cy="259045"/>
    <xdr:sp macro="" textlink="">
      <xdr:nvSpPr>
        <xdr:cNvPr id="134" name="人口1人当たり決算額の推移該当値テキスト445">
          <a:extLst>
            <a:ext uri="{FF2B5EF4-FFF2-40B4-BE49-F238E27FC236}">
              <a16:creationId xmlns:a16="http://schemas.microsoft.com/office/drawing/2014/main" id="{821C0CF4-0BF1-4110-B6C8-E2B20C53CD92}"/>
            </a:ext>
          </a:extLst>
        </xdr:cNvPr>
        <xdr:cNvSpPr txBox="1"/>
      </xdr:nvSpPr>
      <xdr:spPr>
        <a:xfrm>
          <a:off x="5054600" y="7089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58451</xdr:rowOff>
    </xdr:from>
    <xdr:to>
      <xdr:col>26</xdr:col>
      <xdr:colOff>101600</xdr:colOff>
      <xdr:row>37</xdr:row>
      <xdr:rowOff>160051</xdr:rowOff>
    </xdr:to>
    <xdr:sp macro="" textlink="">
      <xdr:nvSpPr>
        <xdr:cNvPr id="135" name="楕円 134">
          <a:extLst>
            <a:ext uri="{FF2B5EF4-FFF2-40B4-BE49-F238E27FC236}">
              <a16:creationId xmlns:a16="http://schemas.microsoft.com/office/drawing/2014/main" id="{80ED9A8B-0359-4D94-96AB-762B340B6B33}"/>
            </a:ext>
          </a:extLst>
        </xdr:cNvPr>
        <xdr:cNvSpPr/>
      </xdr:nvSpPr>
      <xdr:spPr bwMode="auto">
        <a:xfrm>
          <a:off x="4358640" y="70383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144828</xdr:rowOff>
    </xdr:from>
    <xdr:ext cx="736600" cy="259045"/>
    <xdr:sp macro="" textlink="">
      <xdr:nvSpPr>
        <xdr:cNvPr id="136" name="テキスト ボックス 135">
          <a:extLst>
            <a:ext uri="{FF2B5EF4-FFF2-40B4-BE49-F238E27FC236}">
              <a16:creationId xmlns:a16="http://schemas.microsoft.com/office/drawing/2014/main" id="{C19CE8CC-D6CC-489C-B5C4-8684C2A37DC1}"/>
            </a:ext>
          </a:extLst>
        </xdr:cNvPr>
        <xdr:cNvSpPr txBox="1"/>
      </xdr:nvSpPr>
      <xdr:spPr>
        <a:xfrm>
          <a:off x="4074160" y="7124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79613</xdr:rowOff>
    </xdr:from>
    <xdr:to>
      <xdr:col>22</xdr:col>
      <xdr:colOff>165100</xdr:colOff>
      <xdr:row>37</xdr:row>
      <xdr:rowOff>181213</xdr:rowOff>
    </xdr:to>
    <xdr:sp macro="" textlink="">
      <xdr:nvSpPr>
        <xdr:cNvPr id="137" name="楕円 136">
          <a:extLst>
            <a:ext uri="{FF2B5EF4-FFF2-40B4-BE49-F238E27FC236}">
              <a16:creationId xmlns:a16="http://schemas.microsoft.com/office/drawing/2014/main" id="{1F774D01-BBA5-4F8E-AFC3-D2A912D451D3}"/>
            </a:ext>
          </a:extLst>
        </xdr:cNvPr>
        <xdr:cNvSpPr/>
      </xdr:nvSpPr>
      <xdr:spPr bwMode="auto">
        <a:xfrm>
          <a:off x="3751580" y="70595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165990</xdr:rowOff>
    </xdr:from>
    <xdr:ext cx="762000" cy="259045"/>
    <xdr:sp macro="" textlink="">
      <xdr:nvSpPr>
        <xdr:cNvPr id="138" name="テキスト ボックス 137">
          <a:extLst>
            <a:ext uri="{FF2B5EF4-FFF2-40B4-BE49-F238E27FC236}">
              <a16:creationId xmlns:a16="http://schemas.microsoft.com/office/drawing/2014/main" id="{663E62EA-4CF8-4EC9-A9FF-AEF90391B986}"/>
            </a:ext>
          </a:extLst>
        </xdr:cNvPr>
        <xdr:cNvSpPr txBox="1"/>
      </xdr:nvSpPr>
      <xdr:spPr>
        <a:xfrm>
          <a:off x="3467100" y="7145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127521</xdr:rowOff>
    </xdr:from>
    <xdr:to>
      <xdr:col>19</xdr:col>
      <xdr:colOff>38100</xdr:colOff>
      <xdr:row>37</xdr:row>
      <xdr:rowOff>229121</xdr:rowOff>
    </xdr:to>
    <xdr:sp macro="" textlink="">
      <xdr:nvSpPr>
        <xdr:cNvPr id="139" name="楕円 138">
          <a:extLst>
            <a:ext uri="{FF2B5EF4-FFF2-40B4-BE49-F238E27FC236}">
              <a16:creationId xmlns:a16="http://schemas.microsoft.com/office/drawing/2014/main" id="{97DF78C8-3BE2-4F2F-9F78-C660D2EDAF50}"/>
            </a:ext>
          </a:extLst>
        </xdr:cNvPr>
        <xdr:cNvSpPr/>
      </xdr:nvSpPr>
      <xdr:spPr bwMode="auto">
        <a:xfrm>
          <a:off x="3144520" y="7107441"/>
          <a:ext cx="7874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213898</xdr:rowOff>
    </xdr:from>
    <xdr:ext cx="762000" cy="259045"/>
    <xdr:sp macro="" textlink="">
      <xdr:nvSpPr>
        <xdr:cNvPr id="140" name="テキスト ボックス 139">
          <a:extLst>
            <a:ext uri="{FF2B5EF4-FFF2-40B4-BE49-F238E27FC236}">
              <a16:creationId xmlns:a16="http://schemas.microsoft.com/office/drawing/2014/main" id="{55195AC5-99D8-4AF2-9C0F-D78B4F4E274E}"/>
            </a:ext>
          </a:extLst>
        </xdr:cNvPr>
        <xdr:cNvSpPr txBox="1"/>
      </xdr:nvSpPr>
      <xdr:spPr>
        <a:xfrm>
          <a:off x="2852420" y="7193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133562</xdr:rowOff>
    </xdr:from>
    <xdr:to>
      <xdr:col>15</xdr:col>
      <xdr:colOff>101600</xdr:colOff>
      <xdr:row>37</xdr:row>
      <xdr:rowOff>235162</xdr:rowOff>
    </xdr:to>
    <xdr:sp macro="" textlink="">
      <xdr:nvSpPr>
        <xdr:cNvPr id="141" name="楕円 140">
          <a:extLst>
            <a:ext uri="{FF2B5EF4-FFF2-40B4-BE49-F238E27FC236}">
              <a16:creationId xmlns:a16="http://schemas.microsoft.com/office/drawing/2014/main" id="{FF71BE91-C861-42B6-9F44-B868913E6E7A}"/>
            </a:ext>
          </a:extLst>
        </xdr:cNvPr>
        <xdr:cNvSpPr/>
      </xdr:nvSpPr>
      <xdr:spPr bwMode="auto">
        <a:xfrm>
          <a:off x="2514600" y="71134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219939</xdr:rowOff>
    </xdr:from>
    <xdr:ext cx="762000" cy="259045"/>
    <xdr:sp macro="" textlink="">
      <xdr:nvSpPr>
        <xdr:cNvPr id="142" name="テキスト ボックス 141">
          <a:extLst>
            <a:ext uri="{FF2B5EF4-FFF2-40B4-BE49-F238E27FC236}">
              <a16:creationId xmlns:a16="http://schemas.microsoft.com/office/drawing/2014/main" id="{00C74ACA-C278-48FD-92E5-E295DEFB2740}"/>
            </a:ext>
          </a:extLst>
        </xdr:cNvPr>
        <xdr:cNvSpPr txBox="1"/>
      </xdr:nvSpPr>
      <xdr:spPr>
        <a:xfrm>
          <a:off x="2230120" y="7199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20E0639-F82D-40E0-847F-E4D7C13A6F65}"/>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56CF468D-4AE4-42A8-82B0-1E8E0262A622}"/>
            </a:ext>
          </a:extLst>
        </xdr:cNvPr>
        <xdr:cNvSpPr/>
      </xdr:nvSpPr>
      <xdr:spPr>
        <a:xfrm>
          <a:off x="16764000" y="186690"/>
          <a:ext cx="34671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9288AE81-2565-4F2E-B0CB-B2266190B36D}"/>
            </a:ext>
          </a:extLst>
        </xdr:cNvPr>
        <xdr:cNvSpPr/>
      </xdr:nvSpPr>
      <xdr:spPr>
        <a:xfrm>
          <a:off x="16783050" y="212090"/>
          <a:ext cx="34226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17BC387D-445A-45F9-8A91-F376DEF75315}"/>
            </a:ext>
          </a:extLst>
        </xdr:cNvPr>
        <xdr:cNvSpPr/>
      </xdr:nvSpPr>
      <xdr:spPr>
        <a:xfrm>
          <a:off x="16808450" y="237490"/>
          <a:ext cx="33655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3AEC90B5-ED46-4562-AB9C-F1124EC78A66}"/>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BEDED70-3A1A-439F-A00E-043AA48A0408}"/>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0CF55F3-A4CF-4C12-9CA3-AFE05AABF925}"/>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E48C8BA-3B1B-4DEB-BE23-6387B36729FD}"/>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D3E2372-7E2D-45B7-93F9-B83566C65A49}"/>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B360DC2A-C764-4604-A25A-1A972F111659}"/>
            </a:ext>
          </a:extLst>
        </xdr:cNvPr>
        <xdr:cNvSpPr/>
      </xdr:nvSpPr>
      <xdr:spPr>
        <a:xfrm>
          <a:off x="1971040" y="901700"/>
          <a:ext cx="12395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6,625
6,586
12.77
5,550,187
5,347,508
175,546
2,547,334
3,597,491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FC2620C1-2B02-451A-9B9F-B32B008EA75B}"/>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5A8A456-2735-46FF-9FA4-30E30530C395}"/>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B20A18E-A336-49B3-8897-A758E760536F}"/>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9715DF4-089F-4DC9-AD7C-C5238B0BA066}"/>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44AF0703-E6CB-4B6F-88C6-6E4A70626608}"/>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C305B70B-208C-46A3-8EC3-14D780979A73}"/>
            </a:ext>
          </a:extLst>
        </xdr:cNvPr>
        <xdr:cNvSpPr/>
      </xdr:nvSpPr>
      <xdr:spPr>
        <a:xfrm>
          <a:off x="6329680" y="1676400"/>
          <a:ext cx="3352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C8BE2A78-8311-4D86-9BCB-E76BBBED715B}"/>
            </a:ext>
          </a:extLst>
        </xdr:cNvPr>
        <xdr:cNvSpPr/>
      </xdr:nvSpPr>
      <xdr:spPr>
        <a:xfrm>
          <a:off x="9748520" y="869950"/>
          <a:ext cx="134112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872B233E-4613-4AA7-BDC2-3A4D074C6E29}"/>
            </a:ext>
          </a:extLst>
        </xdr:cNvPr>
        <xdr:cNvSpPr/>
      </xdr:nvSpPr>
      <xdr:spPr>
        <a:xfrm>
          <a:off x="9986010" y="933450"/>
          <a:ext cx="12776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B7F555D3-D73D-4B29-87C6-428A8F712B93}"/>
            </a:ext>
          </a:extLst>
        </xdr:cNvPr>
        <xdr:cNvSpPr/>
      </xdr:nvSpPr>
      <xdr:spPr>
        <a:xfrm>
          <a:off x="9986010" y="1192530"/>
          <a:ext cx="12776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41AE8B78-DC73-4468-AD75-18D08DE95AF2}"/>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E9E97C7F-8FCA-4F50-A898-3F9A739CE277}"/>
            </a:ext>
          </a:extLst>
        </xdr:cNvPr>
        <xdr:cNvCxnSpPr/>
      </xdr:nvCxnSpPr>
      <xdr:spPr>
        <a:xfrm flipH="1">
          <a:off x="9831070" y="10439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28EF2563-2519-47F5-9BB6-0D5C47896DE3}"/>
            </a:ext>
          </a:extLst>
        </xdr:cNvPr>
        <xdr:cNvSpPr/>
      </xdr:nvSpPr>
      <xdr:spPr>
        <a:xfrm>
          <a:off x="9885045" y="9969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84D81D6D-6F61-4647-99BB-7909E89B527F}"/>
            </a:ext>
          </a:extLst>
        </xdr:cNvPr>
        <xdr:cNvSpPr/>
      </xdr:nvSpPr>
      <xdr:spPr>
        <a:xfrm>
          <a:off x="9885045" y="12560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1CE56C0A-E7EB-43BA-9BBE-F5AAA4946B39}"/>
            </a:ext>
          </a:extLst>
        </xdr:cNvPr>
        <xdr:cNvCxnSpPr/>
      </xdr:nvCxnSpPr>
      <xdr:spPr>
        <a:xfrm>
          <a:off x="9908540"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15BAAB5F-E458-459C-B7C9-8E6A0E4B3191}"/>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E832D05E-41EE-4B0B-8788-64C8DCBCCBFB}"/>
            </a:ext>
          </a:extLst>
        </xdr:cNvPr>
        <xdr:cNvCxnSpPr/>
      </xdr:nvCxnSpPr>
      <xdr:spPr>
        <a:xfrm flipV="1">
          <a:off x="9908540"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2443A612-395B-4DF6-9078-29A246D44CE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9A31BC4C-2580-455C-BC42-C23CF3B0A293}"/>
            </a:ext>
          </a:extLst>
        </xdr:cNvPr>
        <xdr:cNvSpPr txBox="1"/>
      </xdr:nvSpPr>
      <xdr:spPr>
        <a:xfrm>
          <a:off x="629920" y="27965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197C3EE6-48B5-405A-917A-F4F8EDA95F14}"/>
            </a:ext>
          </a:extLst>
        </xdr:cNvPr>
        <xdr:cNvSpPr txBox="1"/>
      </xdr:nvSpPr>
      <xdr:spPr>
        <a:xfrm>
          <a:off x="629920" y="31064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AF4893FA-883D-4A1E-8A09-7897669A33C9}"/>
            </a:ext>
          </a:extLst>
        </xdr:cNvPr>
        <xdr:cNvSpPr txBox="1"/>
      </xdr:nvSpPr>
      <xdr:spPr>
        <a:xfrm>
          <a:off x="629920" y="34163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12C8EA82-E677-4B8F-B9D2-3E159D713EE7}"/>
            </a:ext>
          </a:extLst>
        </xdr:cNvPr>
        <xdr:cNvSpPr/>
      </xdr:nvSpPr>
      <xdr:spPr>
        <a:xfrm>
          <a:off x="67056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C1D21E63-C910-4E76-BC07-7B1A8C3F0E22}"/>
            </a:ext>
          </a:extLst>
        </xdr:cNvPr>
        <xdr:cNvSpPr/>
      </xdr:nvSpPr>
      <xdr:spPr>
        <a:xfrm>
          <a:off x="79756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F2632A6C-678F-4321-8D14-0BD5801E25E8}"/>
            </a:ext>
          </a:extLst>
        </xdr:cNvPr>
        <xdr:cNvSpPr/>
      </xdr:nvSpPr>
      <xdr:spPr>
        <a:xfrm>
          <a:off x="79756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D95E02E8-4961-4BFF-925E-B5FC6ED77345}"/>
            </a:ext>
          </a:extLst>
        </xdr:cNvPr>
        <xdr:cNvSpPr/>
      </xdr:nvSpPr>
      <xdr:spPr>
        <a:xfrm>
          <a:off x="16764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D61AE23-9BA9-44D2-8D95-CC6930429620}"/>
            </a:ext>
          </a:extLst>
        </xdr:cNvPr>
        <xdr:cNvSpPr/>
      </xdr:nvSpPr>
      <xdr:spPr>
        <a:xfrm>
          <a:off x="16764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ACC5AE26-38D6-4C8B-84F3-EE13DB2AE8C7}"/>
            </a:ext>
          </a:extLst>
        </xdr:cNvPr>
        <xdr:cNvSpPr/>
      </xdr:nvSpPr>
      <xdr:spPr>
        <a:xfrm>
          <a:off x="2682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55E349F1-CDC0-4555-A2FD-A066F35318BF}"/>
            </a:ext>
          </a:extLst>
        </xdr:cNvPr>
        <xdr:cNvSpPr/>
      </xdr:nvSpPr>
      <xdr:spPr>
        <a:xfrm>
          <a:off x="2682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35FBE048-5EAA-4A82-A321-D4C543A1038F}"/>
            </a:ext>
          </a:extLst>
        </xdr:cNvPr>
        <xdr:cNvSpPr/>
      </xdr:nvSpPr>
      <xdr:spPr>
        <a:xfrm>
          <a:off x="67056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A6933C13-872A-4F10-94DE-B35B01175CA1}"/>
            </a:ext>
          </a:extLst>
        </xdr:cNvPr>
        <xdr:cNvSpPr txBox="1"/>
      </xdr:nvSpPr>
      <xdr:spPr>
        <a:xfrm>
          <a:off x="65532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E395E92A-966E-4531-B84D-24FE50597DF7}"/>
            </a:ext>
          </a:extLst>
        </xdr:cNvPr>
        <xdr:cNvCxnSpPr/>
      </xdr:nvCxnSpPr>
      <xdr:spPr>
        <a:xfrm>
          <a:off x="67056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B3A1EFE2-7D3A-4B2A-A65A-3871D7A3749F}"/>
            </a:ext>
          </a:extLst>
        </xdr:cNvPr>
        <xdr:cNvSpPr txBox="1"/>
      </xdr:nvSpPr>
      <xdr:spPr>
        <a:xfrm>
          <a:off x="467494" y="68173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2C0C8B0D-D3DB-4265-9EDD-0044FA1FBDBB}"/>
            </a:ext>
          </a:extLst>
        </xdr:cNvPr>
        <xdr:cNvCxnSpPr/>
      </xdr:nvCxnSpPr>
      <xdr:spPr>
        <a:xfrm>
          <a:off x="670560" y="65824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F40462FC-5DBB-4D22-A671-A5347ABE5125}"/>
            </a:ext>
          </a:extLst>
        </xdr:cNvPr>
        <xdr:cNvSpPr txBox="1"/>
      </xdr:nvSpPr>
      <xdr:spPr>
        <a:xfrm>
          <a:off x="207841" y="64439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49E865C6-DC70-43A3-9E6C-069F087DBA48}"/>
            </a:ext>
          </a:extLst>
        </xdr:cNvPr>
        <xdr:cNvCxnSpPr/>
      </xdr:nvCxnSpPr>
      <xdr:spPr>
        <a:xfrm>
          <a:off x="670560" y="6209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6044444D-EAE4-4EEE-8506-2BEB5FC2682D}"/>
            </a:ext>
          </a:extLst>
        </xdr:cNvPr>
        <xdr:cNvSpPr txBox="1"/>
      </xdr:nvSpPr>
      <xdr:spPr>
        <a:xfrm>
          <a:off x="166581" y="60706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32F0F81E-B811-433E-9D3B-EAD2B68801B5}"/>
            </a:ext>
          </a:extLst>
        </xdr:cNvPr>
        <xdr:cNvCxnSpPr/>
      </xdr:nvCxnSpPr>
      <xdr:spPr>
        <a:xfrm>
          <a:off x="670560" y="58394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75F28EDE-641D-4884-8488-EC02BCB815E8}"/>
            </a:ext>
          </a:extLst>
        </xdr:cNvPr>
        <xdr:cNvSpPr txBox="1"/>
      </xdr:nvSpPr>
      <xdr:spPr>
        <a:xfrm>
          <a:off x="166581" y="57010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ED5E1A3-9E59-433E-B25C-48FD587E1EF0}"/>
            </a:ext>
          </a:extLst>
        </xdr:cNvPr>
        <xdr:cNvCxnSpPr/>
      </xdr:nvCxnSpPr>
      <xdr:spPr>
        <a:xfrm>
          <a:off x="670560" y="54660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9DF9094B-C041-4553-ADA1-AC38FB6549BD}"/>
            </a:ext>
          </a:extLst>
        </xdr:cNvPr>
        <xdr:cNvSpPr txBox="1"/>
      </xdr:nvSpPr>
      <xdr:spPr>
        <a:xfrm>
          <a:off x="166581" y="53276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E92E3755-5C05-4ABC-BA77-9A9816678FE6}"/>
            </a:ext>
          </a:extLst>
        </xdr:cNvPr>
        <xdr:cNvCxnSpPr/>
      </xdr:nvCxnSpPr>
      <xdr:spPr>
        <a:xfrm>
          <a:off x="670560" y="50927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176E7CB9-B2BA-4E44-ACB4-83D9EFA21F2C}"/>
            </a:ext>
          </a:extLst>
        </xdr:cNvPr>
        <xdr:cNvSpPr txBox="1"/>
      </xdr:nvSpPr>
      <xdr:spPr>
        <a:xfrm>
          <a:off x="166581" y="49542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5650FFC1-D3D4-412A-837B-E8E8AD3AD498}"/>
            </a:ext>
          </a:extLst>
        </xdr:cNvPr>
        <xdr:cNvCxnSpPr/>
      </xdr:nvCxnSpPr>
      <xdr:spPr>
        <a:xfrm>
          <a:off x="67056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915935C1-98FB-4E67-A506-FDDBA9B5CBD2}"/>
            </a:ext>
          </a:extLst>
        </xdr:cNvPr>
        <xdr:cNvSpPr txBox="1"/>
      </xdr:nvSpPr>
      <xdr:spPr>
        <a:xfrm>
          <a:off x="166581" y="45809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A73BC339-251A-4E67-8A27-F982F775ADA4}"/>
            </a:ext>
          </a:extLst>
        </xdr:cNvPr>
        <xdr:cNvSpPr/>
      </xdr:nvSpPr>
      <xdr:spPr>
        <a:xfrm>
          <a:off x="67056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149263</xdr:rowOff>
    </xdr:from>
    <xdr:to>
      <xdr:col>24</xdr:col>
      <xdr:colOff>62865</xdr:colOff>
      <xdr:row>38</xdr:row>
      <xdr:rowOff>54600</xdr:rowOff>
    </xdr:to>
    <xdr:cxnSp macro="">
      <xdr:nvCxnSpPr>
        <xdr:cNvPr id="56" name="直線コネクタ 55">
          <a:extLst>
            <a:ext uri="{FF2B5EF4-FFF2-40B4-BE49-F238E27FC236}">
              <a16:creationId xmlns:a16="http://schemas.microsoft.com/office/drawing/2014/main" id="{0988862E-456D-4B29-B868-FC7D28DABBB8}"/>
            </a:ext>
          </a:extLst>
        </xdr:cNvPr>
        <xdr:cNvCxnSpPr/>
      </xdr:nvCxnSpPr>
      <xdr:spPr>
        <a:xfrm flipV="1">
          <a:off x="4084955" y="5178463"/>
          <a:ext cx="1270" cy="1246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58427</xdr:rowOff>
    </xdr:from>
    <xdr:ext cx="534377" cy="259045"/>
    <xdr:sp macro="" textlink="">
      <xdr:nvSpPr>
        <xdr:cNvPr id="57" name="人件費最小値テキスト">
          <a:extLst>
            <a:ext uri="{FF2B5EF4-FFF2-40B4-BE49-F238E27FC236}">
              <a16:creationId xmlns:a16="http://schemas.microsoft.com/office/drawing/2014/main" id="{804B2414-3F18-480D-ADBA-7372FA3414FD}"/>
            </a:ext>
          </a:extLst>
        </xdr:cNvPr>
        <xdr:cNvSpPr txBox="1"/>
      </xdr:nvSpPr>
      <xdr:spPr>
        <a:xfrm>
          <a:off x="4137660" y="6428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54600</xdr:rowOff>
    </xdr:from>
    <xdr:to>
      <xdr:col>24</xdr:col>
      <xdr:colOff>152400</xdr:colOff>
      <xdr:row>38</xdr:row>
      <xdr:rowOff>54600</xdr:rowOff>
    </xdr:to>
    <xdr:cxnSp macro="">
      <xdr:nvCxnSpPr>
        <xdr:cNvPr id="58" name="直線コネクタ 57">
          <a:extLst>
            <a:ext uri="{FF2B5EF4-FFF2-40B4-BE49-F238E27FC236}">
              <a16:creationId xmlns:a16="http://schemas.microsoft.com/office/drawing/2014/main" id="{FA8CFA38-D3BB-42FE-8D1D-9F19DDBC3E36}"/>
            </a:ext>
          </a:extLst>
        </xdr:cNvPr>
        <xdr:cNvCxnSpPr/>
      </xdr:nvCxnSpPr>
      <xdr:spPr>
        <a:xfrm>
          <a:off x="4020820" y="64249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95940</xdr:rowOff>
    </xdr:from>
    <xdr:ext cx="599010" cy="259045"/>
    <xdr:sp macro="" textlink="">
      <xdr:nvSpPr>
        <xdr:cNvPr id="59" name="人件費最大値テキスト">
          <a:extLst>
            <a:ext uri="{FF2B5EF4-FFF2-40B4-BE49-F238E27FC236}">
              <a16:creationId xmlns:a16="http://schemas.microsoft.com/office/drawing/2014/main" id="{4B2DCD12-05FC-432F-958B-B2C4448453E0}"/>
            </a:ext>
          </a:extLst>
        </xdr:cNvPr>
        <xdr:cNvSpPr txBox="1"/>
      </xdr:nvSpPr>
      <xdr:spPr>
        <a:xfrm>
          <a:off x="4137660" y="4957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149263</xdr:rowOff>
    </xdr:from>
    <xdr:to>
      <xdr:col>24</xdr:col>
      <xdr:colOff>152400</xdr:colOff>
      <xdr:row>30</xdr:row>
      <xdr:rowOff>149263</xdr:rowOff>
    </xdr:to>
    <xdr:cxnSp macro="">
      <xdr:nvCxnSpPr>
        <xdr:cNvPr id="60" name="直線コネクタ 59">
          <a:extLst>
            <a:ext uri="{FF2B5EF4-FFF2-40B4-BE49-F238E27FC236}">
              <a16:creationId xmlns:a16="http://schemas.microsoft.com/office/drawing/2014/main" id="{47D8C927-8FEF-415F-AECA-ECC3927829DB}"/>
            </a:ext>
          </a:extLst>
        </xdr:cNvPr>
        <xdr:cNvCxnSpPr/>
      </xdr:nvCxnSpPr>
      <xdr:spPr>
        <a:xfrm>
          <a:off x="4020820" y="51784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16202</xdr:rowOff>
    </xdr:from>
    <xdr:to>
      <xdr:col>24</xdr:col>
      <xdr:colOff>63500</xdr:colOff>
      <xdr:row>36</xdr:row>
      <xdr:rowOff>80759</xdr:rowOff>
    </xdr:to>
    <xdr:cxnSp macro="">
      <xdr:nvCxnSpPr>
        <xdr:cNvPr id="61" name="直線コネクタ 60">
          <a:extLst>
            <a:ext uri="{FF2B5EF4-FFF2-40B4-BE49-F238E27FC236}">
              <a16:creationId xmlns:a16="http://schemas.microsoft.com/office/drawing/2014/main" id="{25CD8C99-A1C5-4EE4-8B40-95A39091F02A}"/>
            </a:ext>
          </a:extLst>
        </xdr:cNvPr>
        <xdr:cNvCxnSpPr/>
      </xdr:nvCxnSpPr>
      <xdr:spPr>
        <a:xfrm flipV="1">
          <a:off x="3355340" y="6051242"/>
          <a:ext cx="731520" cy="64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23004</xdr:rowOff>
    </xdr:from>
    <xdr:ext cx="599010" cy="259045"/>
    <xdr:sp macro="" textlink="">
      <xdr:nvSpPr>
        <xdr:cNvPr id="62" name="人件費平均値テキスト">
          <a:extLst>
            <a:ext uri="{FF2B5EF4-FFF2-40B4-BE49-F238E27FC236}">
              <a16:creationId xmlns:a16="http://schemas.microsoft.com/office/drawing/2014/main" id="{9E51FF07-CC22-4F38-BAF5-7AFE0C69095F}"/>
            </a:ext>
          </a:extLst>
        </xdr:cNvPr>
        <xdr:cNvSpPr txBox="1"/>
      </xdr:nvSpPr>
      <xdr:spPr>
        <a:xfrm>
          <a:off x="4137660" y="57227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127</xdr:rowOff>
    </xdr:from>
    <xdr:to>
      <xdr:col>24</xdr:col>
      <xdr:colOff>114300</xdr:colOff>
      <xdr:row>35</xdr:row>
      <xdr:rowOff>101727</xdr:rowOff>
    </xdr:to>
    <xdr:sp macro="" textlink="">
      <xdr:nvSpPr>
        <xdr:cNvPr id="63" name="フローチャート: 判断 62">
          <a:extLst>
            <a:ext uri="{FF2B5EF4-FFF2-40B4-BE49-F238E27FC236}">
              <a16:creationId xmlns:a16="http://schemas.microsoft.com/office/drawing/2014/main" id="{460E7DE2-7CC8-469D-9E06-B3E51EF1757A}"/>
            </a:ext>
          </a:extLst>
        </xdr:cNvPr>
        <xdr:cNvSpPr/>
      </xdr:nvSpPr>
      <xdr:spPr>
        <a:xfrm>
          <a:off x="4036060" y="5867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80759</xdr:rowOff>
    </xdr:from>
    <xdr:to>
      <xdr:col>19</xdr:col>
      <xdr:colOff>177800</xdr:colOff>
      <xdr:row>36</xdr:row>
      <xdr:rowOff>98979</xdr:rowOff>
    </xdr:to>
    <xdr:cxnSp macro="">
      <xdr:nvCxnSpPr>
        <xdr:cNvPr id="64" name="直線コネクタ 63">
          <a:extLst>
            <a:ext uri="{FF2B5EF4-FFF2-40B4-BE49-F238E27FC236}">
              <a16:creationId xmlns:a16="http://schemas.microsoft.com/office/drawing/2014/main" id="{B95A68B8-0B5F-45C3-A436-9BBB70BC7949}"/>
            </a:ext>
          </a:extLst>
        </xdr:cNvPr>
        <xdr:cNvCxnSpPr/>
      </xdr:nvCxnSpPr>
      <xdr:spPr>
        <a:xfrm flipV="1">
          <a:off x="2565400" y="6115799"/>
          <a:ext cx="789940" cy="18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8852</xdr:rowOff>
    </xdr:from>
    <xdr:to>
      <xdr:col>20</xdr:col>
      <xdr:colOff>38100</xdr:colOff>
      <xdr:row>35</xdr:row>
      <xdr:rowOff>110452</xdr:rowOff>
    </xdr:to>
    <xdr:sp macro="" textlink="">
      <xdr:nvSpPr>
        <xdr:cNvPr id="65" name="フローチャート: 判断 64">
          <a:extLst>
            <a:ext uri="{FF2B5EF4-FFF2-40B4-BE49-F238E27FC236}">
              <a16:creationId xmlns:a16="http://schemas.microsoft.com/office/drawing/2014/main" id="{E880BC01-0A63-4777-B0BC-8BBFE04EE1C1}"/>
            </a:ext>
          </a:extLst>
        </xdr:cNvPr>
        <xdr:cNvSpPr/>
      </xdr:nvSpPr>
      <xdr:spPr>
        <a:xfrm>
          <a:off x="3312160" y="587625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126979</xdr:rowOff>
    </xdr:from>
    <xdr:ext cx="599010" cy="259045"/>
    <xdr:sp macro="" textlink="">
      <xdr:nvSpPr>
        <xdr:cNvPr id="66" name="テキスト ボックス 65">
          <a:extLst>
            <a:ext uri="{FF2B5EF4-FFF2-40B4-BE49-F238E27FC236}">
              <a16:creationId xmlns:a16="http://schemas.microsoft.com/office/drawing/2014/main" id="{BD2DDEEA-957C-4111-BB81-6F006EF3972A}"/>
            </a:ext>
          </a:extLst>
        </xdr:cNvPr>
        <xdr:cNvSpPr txBox="1"/>
      </xdr:nvSpPr>
      <xdr:spPr>
        <a:xfrm>
          <a:off x="3086315" y="5659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98979</xdr:rowOff>
    </xdr:from>
    <xdr:to>
      <xdr:col>15</xdr:col>
      <xdr:colOff>50800</xdr:colOff>
      <xdr:row>37</xdr:row>
      <xdr:rowOff>103315</xdr:rowOff>
    </xdr:to>
    <xdr:cxnSp macro="">
      <xdr:nvCxnSpPr>
        <xdr:cNvPr id="67" name="直線コネクタ 66">
          <a:extLst>
            <a:ext uri="{FF2B5EF4-FFF2-40B4-BE49-F238E27FC236}">
              <a16:creationId xmlns:a16="http://schemas.microsoft.com/office/drawing/2014/main" id="{72F027A4-35E2-4830-8495-C086216A0C88}"/>
            </a:ext>
          </a:extLst>
        </xdr:cNvPr>
        <xdr:cNvCxnSpPr/>
      </xdr:nvCxnSpPr>
      <xdr:spPr>
        <a:xfrm flipV="1">
          <a:off x="1790700" y="6134019"/>
          <a:ext cx="774700" cy="171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44902</xdr:rowOff>
    </xdr:from>
    <xdr:to>
      <xdr:col>15</xdr:col>
      <xdr:colOff>101600</xdr:colOff>
      <xdr:row>35</xdr:row>
      <xdr:rowOff>146502</xdr:rowOff>
    </xdr:to>
    <xdr:sp macro="" textlink="">
      <xdr:nvSpPr>
        <xdr:cNvPr id="68" name="フローチャート: 判断 67">
          <a:extLst>
            <a:ext uri="{FF2B5EF4-FFF2-40B4-BE49-F238E27FC236}">
              <a16:creationId xmlns:a16="http://schemas.microsoft.com/office/drawing/2014/main" id="{8C708924-1048-478A-B206-30AA3714A639}"/>
            </a:ext>
          </a:extLst>
        </xdr:cNvPr>
        <xdr:cNvSpPr/>
      </xdr:nvSpPr>
      <xdr:spPr>
        <a:xfrm>
          <a:off x="2514600" y="5912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163029</xdr:rowOff>
    </xdr:from>
    <xdr:ext cx="599010" cy="259045"/>
    <xdr:sp macro="" textlink="">
      <xdr:nvSpPr>
        <xdr:cNvPr id="69" name="テキスト ボックス 68">
          <a:extLst>
            <a:ext uri="{FF2B5EF4-FFF2-40B4-BE49-F238E27FC236}">
              <a16:creationId xmlns:a16="http://schemas.microsoft.com/office/drawing/2014/main" id="{55D926A3-11C8-42EC-B8E8-75BE021EA440}"/>
            </a:ext>
          </a:extLst>
        </xdr:cNvPr>
        <xdr:cNvSpPr txBox="1"/>
      </xdr:nvSpPr>
      <xdr:spPr>
        <a:xfrm>
          <a:off x="2311615" y="5695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98270</xdr:rowOff>
    </xdr:from>
    <xdr:to>
      <xdr:col>10</xdr:col>
      <xdr:colOff>114300</xdr:colOff>
      <xdr:row>37</xdr:row>
      <xdr:rowOff>103315</xdr:rowOff>
    </xdr:to>
    <xdr:cxnSp macro="">
      <xdr:nvCxnSpPr>
        <xdr:cNvPr id="70" name="直線コネクタ 69">
          <a:extLst>
            <a:ext uri="{FF2B5EF4-FFF2-40B4-BE49-F238E27FC236}">
              <a16:creationId xmlns:a16="http://schemas.microsoft.com/office/drawing/2014/main" id="{81AB37F1-C690-4B97-B977-F3DC64644A07}"/>
            </a:ext>
          </a:extLst>
        </xdr:cNvPr>
        <xdr:cNvCxnSpPr/>
      </xdr:nvCxnSpPr>
      <xdr:spPr>
        <a:xfrm>
          <a:off x="1008380" y="6300950"/>
          <a:ext cx="782320" cy="5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143307</xdr:rowOff>
    </xdr:from>
    <xdr:to>
      <xdr:col>10</xdr:col>
      <xdr:colOff>165100</xdr:colOff>
      <xdr:row>36</xdr:row>
      <xdr:rowOff>73457</xdr:rowOff>
    </xdr:to>
    <xdr:sp macro="" textlink="">
      <xdr:nvSpPr>
        <xdr:cNvPr id="71" name="フローチャート: 判断 70">
          <a:extLst>
            <a:ext uri="{FF2B5EF4-FFF2-40B4-BE49-F238E27FC236}">
              <a16:creationId xmlns:a16="http://schemas.microsoft.com/office/drawing/2014/main" id="{1B2C7CAE-1A8C-45A5-B0AD-8306C1A34947}"/>
            </a:ext>
          </a:extLst>
        </xdr:cNvPr>
        <xdr:cNvSpPr/>
      </xdr:nvSpPr>
      <xdr:spPr>
        <a:xfrm>
          <a:off x="1739900" y="60107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89984</xdr:rowOff>
    </xdr:from>
    <xdr:ext cx="599010" cy="259045"/>
    <xdr:sp macro="" textlink="">
      <xdr:nvSpPr>
        <xdr:cNvPr id="72" name="テキスト ボックス 71">
          <a:extLst>
            <a:ext uri="{FF2B5EF4-FFF2-40B4-BE49-F238E27FC236}">
              <a16:creationId xmlns:a16="http://schemas.microsoft.com/office/drawing/2014/main" id="{29EC18AA-87D8-4F20-8AAC-151644C999D5}"/>
            </a:ext>
          </a:extLst>
        </xdr:cNvPr>
        <xdr:cNvSpPr txBox="1"/>
      </xdr:nvSpPr>
      <xdr:spPr>
        <a:xfrm>
          <a:off x="1514055" y="5789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170175</xdr:rowOff>
    </xdr:from>
    <xdr:to>
      <xdr:col>6</xdr:col>
      <xdr:colOff>38100</xdr:colOff>
      <xdr:row>36</xdr:row>
      <xdr:rowOff>100325</xdr:rowOff>
    </xdr:to>
    <xdr:sp macro="" textlink="">
      <xdr:nvSpPr>
        <xdr:cNvPr id="73" name="フローチャート: 判断 72">
          <a:extLst>
            <a:ext uri="{FF2B5EF4-FFF2-40B4-BE49-F238E27FC236}">
              <a16:creationId xmlns:a16="http://schemas.microsoft.com/office/drawing/2014/main" id="{0F59FC70-3E78-4DFD-828A-1E0933B394FD}"/>
            </a:ext>
          </a:extLst>
        </xdr:cNvPr>
        <xdr:cNvSpPr/>
      </xdr:nvSpPr>
      <xdr:spPr>
        <a:xfrm>
          <a:off x="965200" y="603757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116852</xdr:rowOff>
    </xdr:from>
    <xdr:ext cx="599010" cy="259045"/>
    <xdr:sp macro="" textlink="">
      <xdr:nvSpPr>
        <xdr:cNvPr id="74" name="テキスト ボックス 73">
          <a:extLst>
            <a:ext uri="{FF2B5EF4-FFF2-40B4-BE49-F238E27FC236}">
              <a16:creationId xmlns:a16="http://schemas.microsoft.com/office/drawing/2014/main" id="{85B30948-3A79-4AD8-8188-F9A87BB45887}"/>
            </a:ext>
          </a:extLst>
        </xdr:cNvPr>
        <xdr:cNvSpPr txBox="1"/>
      </xdr:nvSpPr>
      <xdr:spPr>
        <a:xfrm>
          <a:off x="739355" y="5816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271FEB42-FA5F-4E11-B2BC-FF44C94664BE}"/>
            </a:ext>
          </a:extLst>
        </xdr:cNvPr>
        <xdr:cNvSpPr txBox="1"/>
      </xdr:nvSpPr>
      <xdr:spPr>
        <a:xfrm>
          <a:off x="39192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E9745586-5A25-4103-9A6E-DD24600DA66F}"/>
            </a:ext>
          </a:extLst>
        </xdr:cNvPr>
        <xdr:cNvSpPr txBox="1"/>
      </xdr:nvSpPr>
      <xdr:spPr>
        <a:xfrm>
          <a:off x="3187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F22E0A67-7AFF-4708-819C-E3A3BFAF65A4}"/>
            </a:ext>
          </a:extLst>
        </xdr:cNvPr>
        <xdr:cNvSpPr txBox="1"/>
      </xdr:nvSpPr>
      <xdr:spPr>
        <a:xfrm>
          <a:off x="2397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3DD6979A-CC52-4BEE-88AE-CA8ECE982E4E}"/>
            </a:ext>
          </a:extLst>
        </xdr:cNvPr>
        <xdr:cNvSpPr txBox="1"/>
      </xdr:nvSpPr>
      <xdr:spPr>
        <a:xfrm>
          <a:off x="16230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7755D000-B59B-4FA3-9CDD-B530D106C6A6}"/>
            </a:ext>
          </a:extLst>
        </xdr:cNvPr>
        <xdr:cNvSpPr txBox="1"/>
      </xdr:nvSpPr>
      <xdr:spPr>
        <a:xfrm>
          <a:off x="8407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136852</xdr:rowOff>
    </xdr:from>
    <xdr:to>
      <xdr:col>24</xdr:col>
      <xdr:colOff>114300</xdr:colOff>
      <xdr:row>36</xdr:row>
      <xdr:rowOff>67002</xdr:rowOff>
    </xdr:to>
    <xdr:sp macro="" textlink="">
      <xdr:nvSpPr>
        <xdr:cNvPr id="80" name="楕円 79">
          <a:extLst>
            <a:ext uri="{FF2B5EF4-FFF2-40B4-BE49-F238E27FC236}">
              <a16:creationId xmlns:a16="http://schemas.microsoft.com/office/drawing/2014/main" id="{A8DE1EE8-F394-4F8A-A05A-CB4AFFB839B4}"/>
            </a:ext>
          </a:extLst>
        </xdr:cNvPr>
        <xdr:cNvSpPr/>
      </xdr:nvSpPr>
      <xdr:spPr>
        <a:xfrm>
          <a:off x="4036060" y="60042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115279</xdr:rowOff>
    </xdr:from>
    <xdr:ext cx="599010" cy="259045"/>
    <xdr:sp macro="" textlink="">
      <xdr:nvSpPr>
        <xdr:cNvPr id="81" name="人件費該当値テキスト">
          <a:extLst>
            <a:ext uri="{FF2B5EF4-FFF2-40B4-BE49-F238E27FC236}">
              <a16:creationId xmlns:a16="http://schemas.microsoft.com/office/drawing/2014/main" id="{1D8EF1BC-873D-42C7-A72F-67F0EBE18DB6}"/>
            </a:ext>
          </a:extLst>
        </xdr:cNvPr>
        <xdr:cNvSpPr txBox="1"/>
      </xdr:nvSpPr>
      <xdr:spPr>
        <a:xfrm>
          <a:off x="4137660" y="5982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29959</xdr:rowOff>
    </xdr:from>
    <xdr:to>
      <xdr:col>20</xdr:col>
      <xdr:colOff>38100</xdr:colOff>
      <xdr:row>36</xdr:row>
      <xdr:rowOff>131559</xdr:rowOff>
    </xdr:to>
    <xdr:sp macro="" textlink="">
      <xdr:nvSpPr>
        <xdr:cNvPr id="82" name="楕円 81">
          <a:extLst>
            <a:ext uri="{FF2B5EF4-FFF2-40B4-BE49-F238E27FC236}">
              <a16:creationId xmlns:a16="http://schemas.microsoft.com/office/drawing/2014/main" id="{9A0E1A62-1EC7-4669-B791-7C5C5ECC22B6}"/>
            </a:ext>
          </a:extLst>
        </xdr:cNvPr>
        <xdr:cNvSpPr/>
      </xdr:nvSpPr>
      <xdr:spPr>
        <a:xfrm>
          <a:off x="3312160" y="606499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122686</xdr:rowOff>
    </xdr:from>
    <xdr:ext cx="599010" cy="259045"/>
    <xdr:sp macro="" textlink="">
      <xdr:nvSpPr>
        <xdr:cNvPr id="83" name="テキスト ボックス 82">
          <a:extLst>
            <a:ext uri="{FF2B5EF4-FFF2-40B4-BE49-F238E27FC236}">
              <a16:creationId xmlns:a16="http://schemas.microsoft.com/office/drawing/2014/main" id="{A0C218B4-77DD-4810-B126-042A0208D39A}"/>
            </a:ext>
          </a:extLst>
        </xdr:cNvPr>
        <xdr:cNvSpPr txBox="1"/>
      </xdr:nvSpPr>
      <xdr:spPr>
        <a:xfrm>
          <a:off x="3086315" y="6157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48179</xdr:rowOff>
    </xdr:from>
    <xdr:to>
      <xdr:col>15</xdr:col>
      <xdr:colOff>101600</xdr:colOff>
      <xdr:row>36</xdr:row>
      <xdr:rowOff>149779</xdr:rowOff>
    </xdr:to>
    <xdr:sp macro="" textlink="">
      <xdr:nvSpPr>
        <xdr:cNvPr id="84" name="楕円 83">
          <a:extLst>
            <a:ext uri="{FF2B5EF4-FFF2-40B4-BE49-F238E27FC236}">
              <a16:creationId xmlns:a16="http://schemas.microsoft.com/office/drawing/2014/main" id="{A6C61030-E64D-44E4-9D57-D918F2C281B1}"/>
            </a:ext>
          </a:extLst>
        </xdr:cNvPr>
        <xdr:cNvSpPr/>
      </xdr:nvSpPr>
      <xdr:spPr>
        <a:xfrm>
          <a:off x="2514600" y="6083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140906</xdr:rowOff>
    </xdr:from>
    <xdr:ext cx="599010" cy="259045"/>
    <xdr:sp macro="" textlink="">
      <xdr:nvSpPr>
        <xdr:cNvPr id="85" name="テキスト ボックス 84">
          <a:extLst>
            <a:ext uri="{FF2B5EF4-FFF2-40B4-BE49-F238E27FC236}">
              <a16:creationId xmlns:a16="http://schemas.microsoft.com/office/drawing/2014/main" id="{D1886C05-CAB3-4DED-A137-BE26F8E3DF54}"/>
            </a:ext>
          </a:extLst>
        </xdr:cNvPr>
        <xdr:cNvSpPr txBox="1"/>
      </xdr:nvSpPr>
      <xdr:spPr>
        <a:xfrm>
          <a:off x="2311615" y="6175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52515</xdr:rowOff>
    </xdr:from>
    <xdr:to>
      <xdr:col>10</xdr:col>
      <xdr:colOff>165100</xdr:colOff>
      <xdr:row>37</xdr:row>
      <xdr:rowOff>154115</xdr:rowOff>
    </xdr:to>
    <xdr:sp macro="" textlink="">
      <xdr:nvSpPr>
        <xdr:cNvPr id="86" name="楕円 85">
          <a:extLst>
            <a:ext uri="{FF2B5EF4-FFF2-40B4-BE49-F238E27FC236}">
              <a16:creationId xmlns:a16="http://schemas.microsoft.com/office/drawing/2014/main" id="{B5AC2F06-DB61-460F-8D2B-F5DC7291DADB}"/>
            </a:ext>
          </a:extLst>
        </xdr:cNvPr>
        <xdr:cNvSpPr/>
      </xdr:nvSpPr>
      <xdr:spPr>
        <a:xfrm>
          <a:off x="1739900" y="625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145242</xdr:rowOff>
    </xdr:from>
    <xdr:ext cx="534377" cy="259045"/>
    <xdr:sp macro="" textlink="">
      <xdr:nvSpPr>
        <xdr:cNvPr id="87" name="テキスト ボックス 86">
          <a:extLst>
            <a:ext uri="{FF2B5EF4-FFF2-40B4-BE49-F238E27FC236}">
              <a16:creationId xmlns:a16="http://schemas.microsoft.com/office/drawing/2014/main" id="{E18CC328-1849-4C4F-B672-329527E326C8}"/>
            </a:ext>
          </a:extLst>
        </xdr:cNvPr>
        <xdr:cNvSpPr txBox="1"/>
      </xdr:nvSpPr>
      <xdr:spPr>
        <a:xfrm>
          <a:off x="1546371" y="6347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47470</xdr:rowOff>
    </xdr:from>
    <xdr:to>
      <xdr:col>6</xdr:col>
      <xdr:colOff>38100</xdr:colOff>
      <xdr:row>37</xdr:row>
      <xdr:rowOff>149070</xdr:rowOff>
    </xdr:to>
    <xdr:sp macro="" textlink="">
      <xdr:nvSpPr>
        <xdr:cNvPr id="88" name="楕円 87">
          <a:extLst>
            <a:ext uri="{FF2B5EF4-FFF2-40B4-BE49-F238E27FC236}">
              <a16:creationId xmlns:a16="http://schemas.microsoft.com/office/drawing/2014/main" id="{F151CADA-C47D-4672-A238-13B3C8E59F9F}"/>
            </a:ext>
          </a:extLst>
        </xdr:cNvPr>
        <xdr:cNvSpPr/>
      </xdr:nvSpPr>
      <xdr:spPr>
        <a:xfrm>
          <a:off x="965200" y="62501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140197</xdr:rowOff>
    </xdr:from>
    <xdr:ext cx="534377" cy="259045"/>
    <xdr:sp macro="" textlink="">
      <xdr:nvSpPr>
        <xdr:cNvPr id="89" name="テキスト ボックス 88">
          <a:extLst>
            <a:ext uri="{FF2B5EF4-FFF2-40B4-BE49-F238E27FC236}">
              <a16:creationId xmlns:a16="http://schemas.microsoft.com/office/drawing/2014/main" id="{576B65D0-49BA-45AC-972A-2D361AE0D124}"/>
            </a:ext>
          </a:extLst>
        </xdr:cNvPr>
        <xdr:cNvSpPr txBox="1"/>
      </xdr:nvSpPr>
      <xdr:spPr>
        <a:xfrm>
          <a:off x="771671" y="6342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AC6D8E4F-93F1-47BB-BB8A-C8A8EC282B01}"/>
            </a:ext>
          </a:extLst>
        </xdr:cNvPr>
        <xdr:cNvSpPr/>
      </xdr:nvSpPr>
      <xdr:spPr>
        <a:xfrm>
          <a:off x="67056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F4C1562D-221A-425C-84B0-465288A44901}"/>
            </a:ext>
          </a:extLst>
        </xdr:cNvPr>
        <xdr:cNvSpPr/>
      </xdr:nvSpPr>
      <xdr:spPr>
        <a:xfrm>
          <a:off x="79756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3DE6FEBE-0FAD-4F0B-BFFD-E278820A242E}"/>
            </a:ext>
          </a:extLst>
        </xdr:cNvPr>
        <xdr:cNvSpPr/>
      </xdr:nvSpPr>
      <xdr:spPr>
        <a:xfrm>
          <a:off x="79756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C882DDC9-3DA1-48F2-AC59-928EF791CE30}"/>
            </a:ext>
          </a:extLst>
        </xdr:cNvPr>
        <xdr:cNvSpPr/>
      </xdr:nvSpPr>
      <xdr:spPr>
        <a:xfrm>
          <a:off x="16764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4990847F-3597-49FF-AADB-617AA63B992A}"/>
            </a:ext>
          </a:extLst>
        </xdr:cNvPr>
        <xdr:cNvSpPr/>
      </xdr:nvSpPr>
      <xdr:spPr>
        <a:xfrm>
          <a:off x="16764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8B634AF-3FD8-44C8-B3D7-680C72AEACC5}"/>
            </a:ext>
          </a:extLst>
        </xdr:cNvPr>
        <xdr:cNvSpPr/>
      </xdr:nvSpPr>
      <xdr:spPr>
        <a:xfrm>
          <a:off x="2682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BC57379A-E517-48D0-A630-143F7F03666F}"/>
            </a:ext>
          </a:extLst>
        </xdr:cNvPr>
        <xdr:cNvSpPr/>
      </xdr:nvSpPr>
      <xdr:spPr>
        <a:xfrm>
          <a:off x="2682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DAFB229F-1D38-4C69-90F5-4D03E36E4956}"/>
            </a:ext>
          </a:extLst>
        </xdr:cNvPr>
        <xdr:cNvSpPr/>
      </xdr:nvSpPr>
      <xdr:spPr>
        <a:xfrm>
          <a:off x="67056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47B1122D-D064-40C8-AB82-9B28BB655373}"/>
            </a:ext>
          </a:extLst>
        </xdr:cNvPr>
        <xdr:cNvSpPr txBox="1"/>
      </xdr:nvSpPr>
      <xdr:spPr>
        <a:xfrm>
          <a:off x="65532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4CF34293-4CF0-40C3-8D74-2B3346417FAE}"/>
            </a:ext>
          </a:extLst>
        </xdr:cNvPr>
        <xdr:cNvCxnSpPr/>
      </xdr:nvCxnSpPr>
      <xdr:spPr>
        <a:xfrm>
          <a:off x="67056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35136455-4221-427A-A9DD-B9F3EBA3CA9C}"/>
            </a:ext>
          </a:extLst>
        </xdr:cNvPr>
        <xdr:cNvCxnSpPr/>
      </xdr:nvCxnSpPr>
      <xdr:spPr>
        <a:xfrm>
          <a:off x="670560" y="99352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8F91043-C8ED-4E1E-8E84-8E763DE99307}"/>
            </a:ext>
          </a:extLst>
        </xdr:cNvPr>
        <xdr:cNvSpPr txBox="1"/>
      </xdr:nvSpPr>
      <xdr:spPr>
        <a:xfrm>
          <a:off x="467494" y="97967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F86E72A-9F4F-420D-BAE0-BDEC6F72F870}"/>
            </a:ext>
          </a:extLst>
        </xdr:cNvPr>
        <xdr:cNvCxnSpPr/>
      </xdr:nvCxnSpPr>
      <xdr:spPr>
        <a:xfrm>
          <a:off x="670560" y="9561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BA5549B9-114A-46FE-870A-D870EEE3F257}"/>
            </a:ext>
          </a:extLst>
        </xdr:cNvPr>
        <xdr:cNvSpPr txBox="1"/>
      </xdr:nvSpPr>
      <xdr:spPr>
        <a:xfrm>
          <a:off x="166581" y="9423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3B280741-9D7E-4574-A84E-20D9C63BF3B2}"/>
            </a:ext>
          </a:extLst>
        </xdr:cNvPr>
        <xdr:cNvCxnSpPr/>
      </xdr:nvCxnSpPr>
      <xdr:spPr>
        <a:xfrm>
          <a:off x="670560" y="91922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B3073C66-7F23-40D3-8B28-8F77B331F03B}"/>
            </a:ext>
          </a:extLst>
        </xdr:cNvPr>
        <xdr:cNvSpPr txBox="1"/>
      </xdr:nvSpPr>
      <xdr:spPr>
        <a:xfrm>
          <a:off x="166581" y="90538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97B5152-CF68-4510-82EB-094723178315}"/>
            </a:ext>
          </a:extLst>
        </xdr:cNvPr>
        <xdr:cNvCxnSpPr/>
      </xdr:nvCxnSpPr>
      <xdr:spPr>
        <a:xfrm>
          <a:off x="670560" y="88188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74251C14-9194-48C7-9CD2-BC743FAD361C}"/>
            </a:ext>
          </a:extLst>
        </xdr:cNvPr>
        <xdr:cNvSpPr txBox="1"/>
      </xdr:nvSpPr>
      <xdr:spPr>
        <a:xfrm>
          <a:off x="166581" y="86804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4033DC76-0B0B-4244-9AEC-92409981B304}"/>
            </a:ext>
          </a:extLst>
        </xdr:cNvPr>
        <xdr:cNvCxnSpPr/>
      </xdr:nvCxnSpPr>
      <xdr:spPr>
        <a:xfrm>
          <a:off x="670560" y="84455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1BC13F19-7C92-4078-ABC4-DDE500850CAD}"/>
            </a:ext>
          </a:extLst>
        </xdr:cNvPr>
        <xdr:cNvSpPr txBox="1"/>
      </xdr:nvSpPr>
      <xdr:spPr>
        <a:xfrm>
          <a:off x="166581" y="83070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67D082A-B23F-43F3-BDC8-CAA059CD5DA4}"/>
            </a:ext>
          </a:extLst>
        </xdr:cNvPr>
        <xdr:cNvCxnSpPr/>
      </xdr:nvCxnSpPr>
      <xdr:spPr>
        <a:xfrm>
          <a:off x="67056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3B6C223-D0C7-4AC6-AE20-17BC4FD93967}"/>
            </a:ext>
          </a:extLst>
        </xdr:cNvPr>
        <xdr:cNvSpPr txBox="1"/>
      </xdr:nvSpPr>
      <xdr:spPr>
        <a:xfrm>
          <a:off x="76428" y="79337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7FF93C6-3202-489E-AE55-BA79CE8525C3}"/>
            </a:ext>
          </a:extLst>
        </xdr:cNvPr>
        <xdr:cNvSpPr/>
      </xdr:nvSpPr>
      <xdr:spPr>
        <a:xfrm>
          <a:off x="67056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28253</xdr:rowOff>
    </xdr:from>
    <xdr:to>
      <xdr:col>24</xdr:col>
      <xdr:colOff>62865</xdr:colOff>
      <xdr:row>58</xdr:row>
      <xdr:rowOff>103747</xdr:rowOff>
    </xdr:to>
    <xdr:cxnSp macro="">
      <xdr:nvCxnSpPr>
        <xdr:cNvPr id="113" name="直線コネクタ 112">
          <a:extLst>
            <a:ext uri="{FF2B5EF4-FFF2-40B4-BE49-F238E27FC236}">
              <a16:creationId xmlns:a16="http://schemas.microsoft.com/office/drawing/2014/main" id="{5B5B3FC8-8623-40E6-A6D5-39F0C413DE55}"/>
            </a:ext>
          </a:extLst>
        </xdr:cNvPr>
        <xdr:cNvCxnSpPr/>
      </xdr:nvCxnSpPr>
      <xdr:spPr>
        <a:xfrm flipV="1">
          <a:off x="4084955" y="8577893"/>
          <a:ext cx="1270" cy="1248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107574</xdr:rowOff>
    </xdr:from>
    <xdr:ext cx="534377" cy="259045"/>
    <xdr:sp macro="" textlink="">
      <xdr:nvSpPr>
        <xdr:cNvPr id="114" name="物件費最小値テキスト">
          <a:extLst>
            <a:ext uri="{FF2B5EF4-FFF2-40B4-BE49-F238E27FC236}">
              <a16:creationId xmlns:a16="http://schemas.microsoft.com/office/drawing/2014/main" id="{97A4B199-5A12-4F16-8295-8071BC677919}"/>
            </a:ext>
          </a:extLst>
        </xdr:cNvPr>
        <xdr:cNvSpPr txBox="1"/>
      </xdr:nvSpPr>
      <xdr:spPr>
        <a:xfrm>
          <a:off x="4137660" y="9830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103747</xdr:rowOff>
    </xdr:from>
    <xdr:to>
      <xdr:col>24</xdr:col>
      <xdr:colOff>152400</xdr:colOff>
      <xdr:row>58</xdr:row>
      <xdr:rowOff>103747</xdr:rowOff>
    </xdr:to>
    <xdr:cxnSp macro="">
      <xdr:nvCxnSpPr>
        <xdr:cNvPr id="115" name="直線コネクタ 114">
          <a:extLst>
            <a:ext uri="{FF2B5EF4-FFF2-40B4-BE49-F238E27FC236}">
              <a16:creationId xmlns:a16="http://schemas.microsoft.com/office/drawing/2014/main" id="{39825BC8-E007-4AB1-8665-41B35D3F6594}"/>
            </a:ext>
          </a:extLst>
        </xdr:cNvPr>
        <xdr:cNvCxnSpPr/>
      </xdr:nvCxnSpPr>
      <xdr:spPr>
        <a:xfrm>
          <a:off x="4020820" y="982686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146380</xdr:rowOff>
    </xdr:from>
    <xdr:ext cx="599010" cy="259045"/>
    <xdr:sp macro="" textlink="">
      <xdr:nvSpPr>
        <xdr:cNvPr id="116" name="物件費最大値テキスト">
          <a:extLst>
            <a:ext uri="{FF2B5EF4-FFF2-40B4-BE49-F238E27FC236}">
              <a16:creationId xmlns:a16="http://schemas.microsoft.com/office/drawing/2014/main" id="{6CBC7643-2D83-4908-9EFC-234A9953DFF5}"/>
            </a:ext>
          </a:extLst>
        </xdr:cNvPr>
        <xdr:cNvSpPr txBox="1"/>
      </xdr:nvSpPr>
      <xdr:spPr>
        <a:xfrm>
          <a:off x="4137660" y="8360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728,502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28253</xdr:rowOff>
    </xdr:from>
    <xdr:to>
      <xdr:col>24</xdr:col>
      <xdr:colOff>152400</xdr:colOff>
      <xdr:row>51</xdr:row>
      <xdr:rowOff>28253</xdr:rowOff>
    </xdr:to>
    <xdr:cxnSp macro="">
      <xdr:nvCxnSpPr>
        <xdr:cNvPr id="117" name="直線コネクタ 116">
          <a:extLst>
            <a:ext uri="{FF2B5EF4-FFF2-40B4-BE49-F238E27FC236}">
              <a16:creationId xmlns:a16="http://schemas.microsoft.com/office/drawing/2014/main" id="{D7282D57-AE07-4984-BB41-406AB6C46233}"/>
            </a:ext>
          </a:extLst>
        </xdr:cNvPr>
        <xdr:cNvCxnSpPr/>
      </xdr:nvCxnSpPr>
      <xdr:spPr>
        <a:xfrm>
          <a:off x="4020820" y="85778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44471</xdr:rowOff>
    </xdr:from>
    <xdr:to>
      <xdr:col>24</xdr:col>
      <xdr:colOff>63500</xdr:colOff>
      <xdr:row>57</xdr:row>
      <xdr:rowOff>90269</xdr:rowOff>
    </xdr:to>
    <xdr:cxnSp macro="">
      <xdr:nvCxnSpPr>
        <xdr:cNvPr id="118" name="直線コネクタ 117">
          <a:extLst>
            <a:ext uri="{FF2B5EF4-FFF2-40B4-BE49-F238E27FC236}">
              <a16:creationId xmlns:a16="http://schemas.microsoft.com/office/drawing/2014/main" id="{C2370CC3-4CB2-4394-983A-313329E63B03}"/>
            </a:ext>
          </a:extLst>
        </xdr:cNvPr>
        <xdr:cNvCxnSpPr/>
      </xdr:nvCxnSpPr>
      <xdr:spPr>
        <a:xfrm flipV="1">
          <a:off x="3355340" y="9599951"/>
          <a:ext cx="731520" cy="45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31108</xdr:rowOff>
    </xdr:from>
    <xdr:ext cx="599010" cy="259045"/>
    <xdr:sp macro="" textlink="">
      <xdr:nvSpPr>
        <xdr:cNvPr id="119" name="物件費平均値テキスト">
          <a:extLst>
            <a:ext uri="{FF2B5EF4-FFF2-40B4-BE49-F238E27FC236}">
              <a16:creationId xmlns:a16="http://schemas.microsoft.com/office/drawing/2014/main" id="{0EE718CD-C9D3-4824-B55E-95DF27B7493F}"/>
            </a:ext>
          </a:extLst>
        </xdr:cNvPr>
        <xdr:cNvSpPr txBox="1"/>
      </xdr:nvSpPr>
      <xdr:spPr>
        <a:xfrm>
          <a:off x="4137660" y="95865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52681</xdr:rowOff>
    </xdr:from>
    <xdr:to>
      <xdr:col>24</xdr:col>
      <xdr:colOff>114300</xdr:colOff>
      <xdr:row>57</xdr:row>
      <xdr:rowOff>154281</xdr:rowOff>
    </xdr:to>
    <xdr:sp macro="" textlink="">
      <xdr:nvSpPr>
        <xdr:cNvPr id="120" name="フローチャート: 判断 119">
          <a:extLst>
            <a:ext uri="{FF2B5EF4-FFF2-40B4-BE49-F238E27FC236}">
              <a16:creationId xmlns:a16="http://schemas.microsoft.com/office/drawing/2014/main" id="{CBCD1070-B499-4F22-B423-BCAC04FD53CB}"/>
            </a:ext>
          </a:extLst>
        </xdr:cNvPr>
        <xdr:cNvSpPr/>
      </xdr:nvSpPr>
      <xdr:spPr>
        <a:xfrm>
          <a:off x="4036060" y="9608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47014</xdr:rowOff>
    </xdr:from>
    <xdr:to>
      <xdr:col>19</xdr:col>
      <xdr:colOff>177800</xdr:colOff>
      <xdr:row>57</xdr:row>
      <xdr:rowOff>90269</xdr:rowOff>
    </xdr:to>
    <xdr:cxnSp macro="">
      <xdr:nvCxnSpPr>
        <xdr:cNvPr id="121" name="直線コネクタ 120">
          <a:extLst>
            <a:ext uri="{FF2B5EF4-FFF2-40B4-BE49-F238E27FC236}">
              <a16:creationId xmlns:a16="http://schemas.microsoft.com/office/drawing/2014/main" id="{C2B38F80-53FF-43BC-BC80-3FAD43FB063A}"/>
            </a:ext>
          </a:extLst>
        </xdr:cNvPr>
        <xdr:cNvCxnSpPr/>
      </xdr:nvCxnSpPr>
      <xdr:spPr>
        <a:xfrm>
          <a:off x="2565400" y="9602494"/>
          <a:ext cx="789940" cy="43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81042</xdr:rowOff>
    </xdr:from>
    <xdr:to>
      <xdr:col>20</xdr:col>
      <xdr:colOff>38100</xdr:colOff>
      <xdr:row>58</xdr:row>
      <xdr:rowOff>11192</xdr:rowOff>
    </xdr:to>
    <xdr:sp macro="" textlink="">
      <xdr:nvSpPr>
        <xdr:cNvPr id="122" name="フローチャート: 判断 121">
          <a:extLst>
            <a:ext uri="{FF2B5EF4-FFF2-40B4-BE49-F238E27FC236}">
              <a16:creationId xmlns:a16="http://schemas.microsoft.com/office/drawing/2014/main" id="{977BB6B0-538E-4BF3-B666-A49C43C3B489}"/>
            </a:ext>
          </a:extLst>
        </xdr:cNvPr>
        <xdr:cNvSpPr/>
      </xdr:nvSpPr>
      <xdr:spPr>
        <a:xfrm>
          <a:off x="3312160" y="963652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2319</xdr:rowOff>
    </xdr:from>
    <xdr:ext cx="599010" cy="259045"/>
    <xdr:sp macro="" textlink="">
      <xdr:nvSpPr>
        <xdr:cNvPr id="123" name="テキスト ボックス 122">
          <a:extLst>
            <a:ext uri="{FF2B5EF4-FFF2-40B4-BE49-F238E27FC236}">
              <a16:creationId xmlns:a16="http://schemas.microsoft.com/office/drawing/2014/main" id="{57EE9FDC-479C-49B8-AF37-2394190F48C4}"/>
            </a:ext>
          </a:extLst>
        </xdr:cNvPr>
        <xdr:cNvSpPr txBox="1"/>
      </xdr:nvSpPr>
      <xdr:spPr>
        <a:xfrm>
          <a:off x="3086315" y="9725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47014</xdr:rowOff>
    </xdr:from>
    <xdr:to>
      <xdr:col>15</xdr:col>
      <xdr:colOff>50800</xdr:colOff>
      <xdr:row>58</xdr:row>
      <xdr:rowOff>43572</xdr:rowOff>
    </xdr:to>
    <xdr:cxnSp macro="">
      <xdr:nvCxnSpPr>
        <xdr:cNvPr id="124" name="直線コネクタ 123">
          <a:extLst>
            <a:ext uri="{FF2B5EF4-FFF2-40B4-BE49-F238E27FC236}">
              <a16:creationId xmlns:a16="http://schemas.microsoft.com/office/drawing/2014/main" id="{1894EA63-169B-4EFF-A777-D92DDDA96A94}"/>
            </a:ext>
          </a:extLst>
        </xdr:cNvPr>
        <xdr:cNvCxnSpPr/>
      </xdr:nvCxnSpPr>
      <xdr:spPr>
        <a:xfrm flipV="1">
          <a:off x="1790700" y="9602494"/>
          <a:ext cx="774700" cy="164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89236</xdr:rowOff>
    </xdr:from>
    <xdr:to>
      <xdr:col>15</xdr:col>
      <xdr:colOff>101600</xdr:colOff>
      <xdr:row>58</xdr:row>
      <xdr:rowOff>19386</xdr:rowOff>
    </xdr:to>
    <xdr:sp macro="" textlink="">
      <xdr:nvSpPr>
        <xdr:cNvPr id="125" name="フローチャート: 判断 124">
          <a:extLst>
            <a:ext uri="{FF2B5EF4-FFF2-40B4-BE49-F238E27FC236}">
              <a16:creationId xmlns:a16="http://schemas.microsoft.com/office/drawing/2014/main" id="{BC306B0E-49C6-423A-BFAF-0F927AC87C08}"/>
            </a:ext>
          </a:extLst>
        </xdr:cNvPr>
        <xdr:cNvSpPr/>
      </xdr:nvSpPr>
      <xdr:spPr>
        <a:xfrm>
          <a:off x="2514600" y="964471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10513</xdr:rowOff>
    </xdr:from>
    <xdr:ext cx="599010" cy="259045"/>
    <xdr:sp macro="" textlink="">
      <xdr:nvSpPr>
        <xdr:cNvPr id="126" name="テキスト ボックス 125">
          <a:extLst>
            <a:ext uri="{FF2B5EF4-FFF2-40B4-BE49-F238E27FC236}">
              <a16:creationId xmlns:a16="http://schemas.microsoft.com/office/drawing/2014/main" id="{DBC2A10E-FE31-4310-BA3C-4C2F730C3605}"/>
            </a:ext>
          </a:extLst>
        </xdr:cNvPr>
        <xdr:cNvSpPr txBox="1"/>
      </xdr:nvSpPr>
      <xdr:spPr>
        <a:xfrm>
          <a:off x="2311615" y="9733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43572</xdr:rowOff>
    </xdr:from>
    <xdr:to>
      <xdr:col>10</xdr:col>
      <xdr:colOff>114300</xdr:colOff>
      <xdr:row>58</xdr:row>
      <xdr:rowOff>48816</xdr:rowOff>
    </xdr:to>
    <xdr:cxnSp macro="">
      <xdr:nvCxnSpPr>
        <xdr:cNvPr id="127" name="直線コネクタ 126">
          <a:extLst>
            <a:ext uri="{FF2B5EF4-FFF2-40B4-BE49-F238E27FC236}">
              <a16:creationId xmlns:a16="http://schemas.microsoft.com/office/drawing/2014/main" id="{CE18892F-92A5-4349-91C3-A5D867BEECEB}"/>
            </a:ext>
          </a:extLst>
        </xdr:cNvPr>
        <xdr:cNvCxnSpPr/>
      </xdr:nvCxnSpPr>
      <xdr:spPr>
        <a:xfrm flipV="1">
          <a:off x="1008380" y="9766692"/>
          <a:ext cx="782320" cy="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94665</xdr:rowOff>
    </xdr:from>
    <xdr:to>
      <xdr:col>10</xdr:col>
      <xdr:colOff>165100</xdr:colOff>
      <xdr:row>58</xdr:row>
      <xdr:rowOff>24815</xdr:rowOff>
    </xdr:to>
    <xdr:sp macro="" textlink="">
      <xdr:nvSpPr>
        <xdr:cNvPr id="128" name="フローチャート: 判断 127">
          <a:extLst>
            <a:ext uri="{FF2B5EF4-FFF2-40B4-BE49-F238E27FC236}">
              <a16:creationId xmlns:a16="http://schemas.microsoft.com/office/drawing/2014/main" id="{18B634DF-C762-4757-AEF8-FCC288DC5CCB}"/>
            </a:ext>
          </a:extLst>
        </xdr:cNvPr>
        <xdr:cNvSpPr/>
      </xdr:nvSpPr>
      <xdr:spPr>
        <a:xfrm>
          <a:off x="1739900" y="96501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41342</xdr:rowOff>
    </xdr:from>
    <xdr:ext cx="599010" cy="259045"/>
    <xdr:sp macro="" textlink="">
      <xdr:nvSpPr>
        <xdr:cNvPr id="129" name="テキスト ボックス 128">
          <a:extLst>
            <a:ext uri="{FF2B5EF4-FFF2-40B4-BE49-F238E27FC236}">
              <a16:creationId xmlns:a16="http://schemas.microsoft.com/office/drawing/2014/main" id="{FACDC70D-1756-4B91-B2B6-64C30DEC4499}"/>
            </a:ext>
          </a:extLst>
        </xdr:cNvPr>
        <xdr:cNvSpPr txBox="1"/>
      </xdr:nvSpPr>
      <xdr:spPr>
        <a:xfrm>
          <a:off x="1514055" y="9429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104894</xdr:rowOff>
    </xdr:from>
    <xdr:to>
      <xdr:col>6</xdr:col>
      <xdr:colOff>38100</xdr:colOff>
      <xdr:row>58</xdr:row>
      <xdr:rowOff>35044</xdr:rowOff>
    </xdr:to>
    <xdr:sp macro="" textlink="">
      <xdr:nvSpPr>
        <xdr:cNvPr id="130" name="フローチャート: 判断 129">
          <a:extLst>
            <a:ext uri="{FF2B5EF4-FFF2-40B4-BE49-F238E27FC236}">
              <a16:creationId xmlns:a16="http://schemas.microsoft.com/office/drawing/2014/main" id="{9EE81244-7CDD-4515-8068-03B3F3AD5BD1}"/>
            </a:ext>
          </a:extLst>
        </xdr:cNvPr>
        <xdr:cNvSpPr/>
      </xdr:nvSpPr>
      <xdr:spPr>
        <a:xfrm>
          <a:off x="965200" y="966037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51571</xdr:rowOff>
    </xdr:from>
    <xdr:ext cx="599010" cy="259045"/>
    <xdr:sp macro="" textlink="">
      <xdr:nvSpPr>
        <xdr:cNvPr id="131" name="テキスト ボックス 130">
          <a:extLst>
            <a:ext uri="{FF2B5EF4-FFF2-40B4-BE49-F238E27FC236}">
              <a16:creationId xmlns:a16="http://schemas.microsoft.com/office/drawing/2014/main" id="{E338D2CD-94F7-4D70-A559-E7A8F4B0F54F}"/>
            </a:ext>
          </a:extLst>
        </xdr:cNvPr>
        <xdr:cNvSpPr txBox="1"/>
      </xdr:nvSpPr>
      <xdr:spPr>
        <a:xfrm>
          <a:off x="739355" y="9439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DEDE35D9-BFD5-4D44-9FE3-A5D6944C01D7}"/>
            </a:ext>
          </a:extLst>
        </xdr:cNvPr>
        <xdr:cNvSpPr txBox="1"/>
      </xdr:nvSpPr>
      <xdr:spPr>
        <a:xfrm>
          <a:off x="39192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3E88D27-92EB-4DF2-B2BB-75ECCE5DFC8A}"/>
            </a:ext>
          </a:extLst>
        </xdr:cNvPr>
        <xdr:cNvSpPr txBox="1"/>
      </xdr:nvSpPr>
      <xdr:spPr>
        <a:xfrm>
          <a:off x="3187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8A5906F-CC92-400F-B598-85C745253742}"/>
            </a:ext>
          </a:extLst>
        </xdr:cNvPr>
        <xdr:cNvSpPr txBox="1"/>
      </xdr:nvSpPr>
      <xdr:spPr>
        <a:xfrm>
          <a:off x="2397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9351225-B47C-4675-B39F-CEEB39D3B885}"/>
            </a:ext>
          </a:extLst>
        </xdr:cNvPr>
        <xdr:cNvSpPr txBox="1"/>
      </xdr:nvSpPr>
      <xdr:spPr>
        <a:xfrm>
          <a:off x="16230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6BAB9624-7057-4968-986C-CB29C2D8A1A0}"/>
            </a:ext>
          </a:extLst>
        </xdr:cNvPr>
        <xdr:cNvSpPr txBox="1"/>
      </xdr:nvSpPr>
      <xdr:spPr>
        <a:xfrm>
          <a:off x="8407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165121</xdr:rowOff>
    </xdr:from>
    <xdr:to>
      <xdr:col>24</xdr:col>
      <xdr:colOff>114300</xdr:colOff>
      <xdr:row>57</xdr:row>
      <xdr:rowOff>95271</xdr:rowOff>
    </xdr:to>
    <xdr:sp macro="" textlink="">
      <xdr:nvSpPr>
        <xdr:cNvPr id="137" name="楕円 136">
          <a:extLst>
            <a:ext uri="{FF2B5EF4-FFF2-40B4-BE49-F238E27FC236}">
              <a16:creationId xmlns:a16="http://schemas.microsoft.com/office/drawing/2014/main" id="{591352BA-D512-4506-AD9B-56CDE31087C7}"/>
            </a:ext>
          </a:extLst>
        </xdr:cNvPr>
        <xdr:cNvSpPr/>
      </xdr:nvSpPr>
      <xdr:spPr>
        <a:xfrm>
          <a:off x="4036060" y="955296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16548</xdr:rowOff>
    </xdr:from>
    <xdr:ext cx="599010" cy="259045"/>
    <xdr:sp macro="" textlink="">
      <xdr:nvSpPr>
        <xdr:cNvPr id="138" name="物件費該当値テキスト">
          <a:extLst>
            <a:ext uri="{FF2B5EF4-FFF2-40B4-BE49-F238E27FC236}">
              <a16:creationId xmlns:a16="http://schemas.microsoft.com/office/drawing/2014/main" id="{DC75A9FE-5FCB-4FDE-9AC5-6BDC0BE8E9A8}"/>
            </a:ext>
          </a:extLst>
        </xdr:cNvPr>
        <xdr:cNvSpPr txBox="1"/>
      </xdr:nvSpPr>
      <xdr:spPr>
        <a:xfrm>
          <a:off x="4137660" y="9404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39469</xdr:rowOff>
    </xdr:from>
    <xdr:to>
      <xdr:col>20</xdr:col>
      <xdr:colOff>38100</xdr:colOff>
      <xdr:row>57</xdr:row>
      <xdr:rowOff>141069</xdr:rowOff>
    </xdr:to>
    <xdr:sp macro="" textlink="">
      <xdr:nvSpPr>
        <xdr:cNvPr id="139" name="楕円 138">
          <a:extLst>
            <a:ext uri="{FF2B5EF4-FFF2-40B4-BE49-F238E27FC236}">
              <a16:creationId xmlns:a16="http://schemas.microsoft.com/office/drawing/2014/main" id="{04B35FD4-8ECF-453A-90DA-61F1E0D5D3A7}"/>
            </a:ext>
          </a:extLst>
        </xdr:cNvPr>
        <xdr:cNvSpPr/>
      </xdr:nvSpPr>
      <xdr:spPr>
        <a:xfrm>
          <a:off x="3312160" y="959494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157596</xdr:rowOff>
    </xdr:from>
    <xdr:ext cx="599010" cy="259045"/>
    <xdr:sp macro="" textlink="">
      <xdr:nvSpPr>
        <xdr:cNvPr id="140" name="テキスト ボックス 139">
          <a:extLst>
            <a:ext uri="{FF2B5EF4-FFF2-40B4-BE49-F238E27FC236}">
              <a16:creationId xmlns:a16="http://schemas.microsoft.com/office/drawing/2014/main" id="{2ACF1295-CE11-4EBE-AB1F-A147F1C0BB46}"/>
            </a:ext>
          </a:extLst>
        </xdr:cNvPr>
        <xdr:cNvSpPr txBox="1"/>
      </xdr:nvSpPr>
      <xdr:spPr>
        <a:xfrm>
          <a:off x="3086315" y="9377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167664</xdr:rowOff>
    </xdr:from>
    <xdr:to>
      <xdr:col>15</xdr:col>
      <xdr:colOff>101600</xdr:colOff>
      <xdr:row>57</xdr:row>
      <xdr:rowOff>97814</xdr:rowOff>
    </xdr:to>
    <xdr:sp macro="" textlink="">
      <xdr:nvSpPr>
        <xdr:cNvPr id="141" name="楕円 140">
          <a:extLst>
            <a:ext uri="{FF2B5EF4-FFF2-40B4-BE49-F238E27FC236}">
              <a16:creationId xmlns:a16="http://schemas.microsoft.com/office/drawing/2014/main" id="{96D1B8FD-E11A-4C45-B88E-DD3672937BC1}"/>
            </a:ext>
          </a:extLst>
        </xdr:cNvPr>
        <xdr:cNvSpPr/>
      </xdr:nvSpPr>
      <xdr:spPr>
        <a:xfrm>
          <a:off x="2514600" y="955550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114341</xdr:rowOff>
    </xdr:from>
    <xdr:ext cx="599010" cy="259045"/>
    <xdr:sp macro="" textlink="">
      <xdr:nvSpPr>
        <xdr:cNvPr id="142" name="テキスト ボックス 141">
          <a:extLst>
            <a:ext uri="{FF2B5EF4-FFF2-40B4-BE49-F238E27FC236}">
              <a16:creationId xmlns:a16="http://schemas.microsoft.com/office/drawing/2014/main" id="{9B36E11C-D6D7-49D1-8EC5-47F5B80DCFBD}"/>
            </a:ext>
          </a:extLst>
        </xdr:cNvPr>
        <xdr:cNvSpPr txBox="1"/>
      </xdr:nvSpPr>
      <xdr:spPr>
        <a:xfrm>
          <a:off x="2311615" y="9334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164222</xdr:rowOff>
    </xdr:from>
    <xdr:to>
      <xdr:col>10</xdr:col>
      <xdr:colOff>165100</xdr:colOff>
      <xdr:row>58</xdr:row>
      <xdr:rowOff>94372</xdr:rowOff>
    </xdr:to>
    <xdr:sp macro="" textlink="">
      <xdr:nvSpPr>
        <xdr:cNvPr id="143" name="楕円 142">
          <a:extLst>
            <a:ext uri="{FF2B5EF4-FFF2-40B4-BE49-F238E27FC236}">
              <a16:creationId xmlns:a16="http://schemas.microsoft.com/office/drawing/2014/main" id="{915F1D99-1A87-460E-82BB-AC9754A029E7}"/>
            </a:ext>
          </a:extLst>
        </xdr:cNvPr>
        <xdr:cNvSpPr/>
      </xdr:nvSpPr>
      <xdr:spPr>
        <a:xfrm>
          <a:off x="1739900" y="97197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85499</xdr:rowOff>
    </xdr:from>
    <xdr:ext cx="534377" cy="259045"/>
    <xdr:sp macro="" textlink="">
      <xdr:nvSpPr>
        <xdr:cNvPr id="144" name="テキスト ボックス 143">
          <a:extLst>
            <a:ext uri="{FF2B5EF4-FFF2-40B4-BE49-F238E27FC236}">
              <a16:creationId xmlns:a16="http://schemas.microsoft.com/office/drawing/2014/main" id="{F7BECEDE-E429-4867-9E9C-D4BE43DE8FA8}"/>
            </a:ext>
          </a:extLst>
        </xdr:cNvPr>
        <xdr:cNvSpPr txBox="1"/>
      </xdr:nvSpPr>
      <xdr:spPr>
        <a:xfrm>
          <a:off x="1546371" y="9808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169466</xdr:rowOff>
    </xdr:from>
    <xdr:to>
      <xdr:col>6</xdr:col>
      <xdr:colOff>38100</xdr:colOff>
      <xdr:row>58</xdr:row>
      <xdr:rowOff>99616</xdr:rowOff>
    </xdr:to>
    <xdr:sp macro="" textlink="">
      <xdr:nvSpPr>
        <xdr:cNvPr id="145" name="楕円 144">
          <a:extLst>
            <a:ext uri="{FF2B5EF4-FFF2-40B4-BE49-F238E27FC236}">
              <a16:creationId xmlns:a16="http://schemas.microsoft.com/office/drawing/2014/main" id="{57B05B36-BE0D-4081-81E0-649716220A6B}"/>
            </a:ext>
          </a:extLst>
        </xdr:cNvPr>
        <xdr:cNvSpPr/>
      </xdr:nvSpPr>
      <xdr:spPr>
        <a:xfrm>
          <a:off x="965200" y="972494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90743</xdr:rowOff>
    </xdr:from>
    <xdr:ext cx="534377" cy="259045"/>
    <xdr:sp macro="" textlink="">
      <xdr:nvSpPr>
        <xdr:cNvPr id="146" name="テキスト ボックス 145">
          <a:extLst>
            <a:ext uri="{FF2B5EF4-FFF2-40B4-BE49-F238E27FC236}">
              <a16:creationId xmlns:a16="http://schemas.microsoft.com/office/drawing/2014/main" id="{E46E32C6-088E-4A15-A8CF-6AF11A2CBA51}"/>
            </a:ext>
          </a:extLst>
        </xdr:cNvPr>
        <xdr:cNvSpPr txBox="1"/>
      </xdr:nvSpPr>
      <xdr:spPr>
        <a:xfrm>
          <a:off x="771671" y="9813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E06032A8-FE9B-4E53-9EB8-707A39857B80}"/>
            </a:ext>
          </a:extLst>
        </xdr:cNvPr>
        <xdr:cNvSpPr/>
      </xdr:nvSpPr>
      <xdr:spPr>
        <a:xfrm>
          <a:off x="670560" y="106184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7552495F-6717-4B36-8B25-6CC235EE4023}"/>
            </a:ext>
          </a:extLst>
        </xdr:cNvPr>
        <xdr:cNvSpPr/>
      </xdr:nvSpPr>
      <xdr:spPr>
        <a:xfrm>
          <a:off x="79756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602FB425-7DCC-44FE-8005-C9C44EE7EC21}"/>
            </a:ext>
          </a:extLst>
        </xdr:cNvPr>
        <xdr:cNvSpPr/>
      </xdr:nvSpPr>
      <xdr:spPr>
        <a:xfrm>
          <a:off x="79756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B7F5B244-3C2B-4624-9A38-85683A6A5806}"/>
            </a:ext>
          </a:extLst>
        </xdr:cNvPr>
        <xdr:cNvSpPr/>
      </xdr:nvSpPr>
      <xdr:spPr>
        <a:xfrm>
          <a:off x="16764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67040EC1-7488-439F-ABA5-CB0C93C5E53E}"/>
            </a:ext>
          </a:extLst>
        </xdr:cNvPr>
        <xdr:cNvSpPr/>
      </xdr:nvSpPr>
      <xdr:spPr>
        <a:xfrm>
          <a:off x="16764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10B72228-0039-40DD-977E-63688DCBA22D}"/>
            </a:ext>
          </a:extLst>
        </xdr:cNvPr>
        <xdr:cNvSpPr/>
      </xdr:nvSpPr>
      <xdr:spPr>
        <a:xfrm>
          <a:off x="2682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C4F5F622-6CC7-4274-AFAE-C5B03F79E780}"/>
            </a:ext>
          </a:extLst>
        </xdr:cNvPr>
        <xdr:cNvSpPr/>
      </xdr:nvSpPr>
      <xdr:spPr>
        <a:xfrm>
          <a:off x="2682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336C7F2-2C2D-4AF5-BBF1-4763DBEC8FF9}"/>
            </a:ext>
          </a:extLst>
        </xdr:cNvPr>
        <xdr:cNvSpPr/>
      </xdr:nvSpPr>
      <xdr:spPr>
        <a:xfrm>
          <a:off x="670560" y="114249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64E3C93F-14CB-4EA6-ADF6-D827AA619F49}"/>
            </a:ext>
          </a:extLst>
        </xdr:cNvPr>
        <xdr:cNvSpPr txBox="1"/>
      </xdr:nvSpPr>
      <xdr:spPr>
        <a:xfrm>
          <a:off x="65532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F89592F1-BC52-4EF9-84EE-AB35FACA6CCA}"/>
            </a:ext>
          </a:extLst>
        </xdr:cNvPr>
        <xdr:cNvCxnSpPr/>
      </xdr:nvCxnSpPr>
      <xdr:spPr>
        <a:xfrm>
          <a:off x="670560" y="136613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62203165-7F5C-4726-B71A-8F2DB659EEDB}"/>
            </a:ext>
          </a:extLst>
        </xdr:cNvPr>
        <xdr:cNvCxnSpPr/>
      </xdr:nvCxnSpPr>
      <xdr:spPr>
        <a:xfrm>
          <a:off x="670560" y="13288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FBAF3592-542B-4BCB-B5DD-8A10C1CD7002}"/>
            </a:ext>
          </a:extLst>
        </xdr:cNvPr>
        <xdr:cNvSpPr txBox="1"/>
      </xdr:nvSpPr>
      <xdr:spPr>
        <a:xfrm>
          <a:off x="467494" y="131495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4D9C13C2-E875-405B-96D2-A68E5891AB42}"/>
            </a:ext>
          </a:extLst>
        </xdr:cNvPr>
        <xdr:cNvCxnSpPr/>
      </xdr:nvCxnSpPr>
      <xdr:spPr>
        <a:xfrm>
          <a:off x="670560" y="12914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6A24ED5E-D1CD-4923-BCB9-638721C40449}"/>
            </a:ext>
          </a:extLst>
        </xdr:cNvPr>
        <xdr:cNvSpPr txBox="1"/>
      </xdr:nvSpPr>
      <xdr:spPr>
        <a:xfrm>
          <a:off x="207841" y="127762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D19D6FF-5E4E-4B42-BDB5-845383A40CAD}"/>
            </a:ext>
          </a:extLst>
        </xdr:cNvPr>
        <xdr:cNvCxnSpPr/>
      </xdr:nvCxnSpPr>
      <xdr:spPr>
        <a:xfrm>
          <a:off x="670560" y="125450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5D320ACB-3453-4FA7-B4E2-C59A9F20DE28}"/>
            </a:ext>
          </a:extLst>
        </xdr:cNvPr>
        <xdr:cNvSpPr txBox="1"/>
      </xdr:nvSpPr>
      <xdr:spPr>
        <a:xfrm>
          <a:off x="207841" y="124066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AA9F579-C3B0-41D5-BB73-4D32D96A7674}"/>
            </a:ext>
          </a:extLst>
        </xdr:cNvPr>
        <xdr:cNvCxnSpPr/>
      </xdr:nvCxnSpPr>
      <xdr:spPr>
        <a:xfrm>
          <a:off x="670560" y="121716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8C9865FD-C2E8-4E6D-A8B7-0DE47690853B}"/>
            </a:ext>
          </a:extLst>
        </xdr:cNvPr>
        <xdr:cNvSpPr txBox="1"/>
      </xdr:nvSpPr>
      <xdr:spPr>
        <a:xfrm>
          <a:off x="207841" y="120332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34273C0-B604-47F2-8E42-3A0297F56051}"/>
            </a:ext>
          </a:extLst>
        </xdr:cNvPr>
        <xdr:cNvCxnSpPr/>
      </xdr:nvCxnSpPr>
      <xdr:spPr>
        <a:xfrm>
          <a:off x="670560" y="117983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30782FEC-370D-4373-9E2E-6A66F0685788}"/>
            </a:ext>
          </a:extLst>
        </xdr:cNvPr>
        <xdr:cNvSpPr txBox="1"/>
      </xdr:nvSpPr>
      <xdr:spPr>
        <a:xfrm>
          <a:off x="207841" y="116598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E96BD1AA-38C4-452E-873F-FAB7B89DC0BD}"/>
            </a:ext>
          </a:extLst>
        </xdr:cNvPr>
        <xdr:cNvCxnSpPr/>
      </xdr:nvCxnSpPr>
      <xdr:spPr>
        <a:xfrm>
          <a:off x="670560" y="114249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FD78695E-B78E-47B7-8A5A-E278688FB392}"/>
            </a:ext>
          </a:extLst>
        </xdr:cNvPr>
        <xdr:cNvSpPr txBox="1"/>
      </xdr:nvSpPr>
      <xdr:spPr>
        <a:xfrm>
          <a:off x="16658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9CCC6A27-7C99-4CC8-84B8-5BAD9754616D}"/>
            </a:ext>
          </a:extLst>
        </xdr:cNvPr>
        <xdr:cNvSpPr/>
      </xdr:nvSpPr>
      <xdr:spPr>
        <a:xfrm>
          <a:off x="670560" y="114249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101600</xdr:rowOff>
    </xdr:from>
    <xdr:to>
      <xdr:col>24</xdr:col>
      <xdr:colOff>62865</xdr:colOff>
      <xdr:row>79</xdr:row>
      <xdr:rowOff>20295</xdr:rowOff>
    </xdr:to>
    <xdr:cxnSp macro="">
      <xdr:nvCxnSpPr>
        <xdr:cNvPr id="170" name="直線コネクタ 169">
          <a:extLst>
            <a:ext uri="{FF2B5EF4-FFF2-40B4-BE49-F238E27FC236}">
              <a16:creationId xmlns:a16="http://schemas.microsoft.com/office/drawing/2014/main" id="{6F7FB5AC-E7A6-4851-B829-FB959C07998D}"/>
            </a:ext>
          </a:extLst>
        </xdr:cNvPr>
        <xdr:cNvCxnSpPr/>
      </xdr:nvCxnSpPr>
      <xdr:spPr>
        <a:xfrm flipV="1">
          <a:off x="4084955" y="12004040"/>
          <a:ext cx="1270" cy="1259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24122</xdr:rowOff>
    </xdr:from>
    <xdr:ext cx="469744" cy="259045"/>
    <xdr:sp macro="" textlink="">
      <xdr:nvSpPr>
        <xdr:cNvPr id="171" name="維持補修費最小値テキスト">
          <a:extLst>
            <a:ext uri="{FF2B5EF4-FFF2-40B4-BE49-F238E27FC236}">
              <a16:creationId xmlns:a16="http://schemas.microsoft.com/office/drawing/2014/main" id="{B216C570-A1CD-4A64-A707-3ED14D2CBFC8}"/>
            </a:ext>
          </a:extLst>
        </xdr:cNvPr>
        <xdr:cNvSpPr txBox="1"/>
      </xdr:nvSpPr>
      <xdr:spPr>
        <a:xfrm>
          <a:off x="4137660" y="13267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20295</xdr:rowOff>
    </xdr:from>
    <xdr:to>
      <xdr:col>24</xdr:col>
      <xdr:colOff>152400</xdr:colOff>
      <xdr:row>79</xdr:row>
      <xdr:rowOff>20295</xdr:rowOff>
    </xdr:to>
    <xdr:cxnSp macro="">
      <xdr:nvCxnSpPr>
        <xdr:cNvPr id="172" name="直線コネクタ 171">
          <a:extLst>
            <a:ext uri="{FF2B5EF4-FFF2-40B4-BE49-F238E27FC236}">
              <a16:creationId xmlns:a16="http://schemas.microsoft.com/office/drawing/2014/main" id="{33C44F80-C664-4F7B-A252-8A854BA68BA9}"/>
            </a:ext>
          </a:extLst>
        </xdr:cNvPr>
        <xdr:cNvCxnSpPr/>
      </xdr:nvCxnSpPr>
      <xdr:spPr>
        <a:xfrm>
          <a:off x="4020820" y="132638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48277</xdr:rowOff>
    </xdr:from>
    <xdr:ext cx="534377" cy="259045"/>
    <xdr:sp macro="" textlink="">
      <xdr:nvSpPr>
        <xdr:cNvPr id="173" name="維持補修費最大値テキスト">
          <a:extLst>
            <a:ext uri="{FF2B5EF4-FFF2-40B4-BE49-F238E27FC236}">
              <a16:creationId xmlns:a16="http://schemas.microsoft.com/office/drawing/2014/main" id="{DBE57847-76D7-4E11-908B-FB8EB18A3BE2}"/>
            </a:ext>
          </a:extLst>
        </xdr:cNvPr>
        <xdr:cNvSpPr txBox="1"/>
      </xdr:nvSpPr>
      <xdr:spPr>
        <a:xfrm>
          <a:off x="4137660" y="11783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101600</xdr:rowOff>
    </xdr:from>
    <xdr:to>
      <xdr:col>24</xdr:col>
      <xdr:colOff>152400</xdr:colOff>
      <xdr:row>71</xdr:row>
      <xdr:rowOff>101600</xdr:rowOff>
    </xdr:to>
    <xdr:cxnSp macro="">
      <xdr:nvCxnSpPr>
        <xdr:cNvPr id="174" name="直線コネクタ 173">
          <a:extLst>
            <a:ext uri="{FF2B5EF4-FFF2-40B4-BE49-F238E27FC236}">
              <a16:creationId xmlns:a16="http://schemas.microsoft.com/office/drawing/2014/main" id="{BA95B09B-9638-4DCC-B204-5922D5A03DAB}"/>
            </a:ext>
          </a:extLst>
        </xdr:cNvPr>
        <xdr:cNvCxnSpPr/>
      </xdr:nvCxnSpPr>
      <xdr:spPr>
        <a:xfrm>
          <a:off x="4020820" y="120040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166808</xdr:rowOff>
    </xdr:from>
    <xdr:to>
      <xdr:col>24</xdr:col>
      <xdr:colOff>63500</xdr:colOff>
      <xdr:row>78</xdr:row>
      <xdr:rowOff>170732</xdr:rowOff>
    </xdr:to>
    <xdr:cxnSp macro="">
      <xdr:nvCxnSpPr>
        <xdr:cNvPr id="175" name="直線コネクタ 174">
          <a:extLst>
            <a:ext uri="{FF2B5EF4-FFF2-40B4-BE49-F238E27FC236}">
              <a16:creationId xmlns:a16="http://schemas.microsoft.com/office/drawing/2014/main" id="{5CA8FD65-D1A9-42FB-858D-A0674EA3F378}"/>
            </a:ext>
          </a:extLst>
        </xdr:cNvPr>
        <xdr:cNvCxnSpPr/>
      </xdr:nvCxnSpPr>
      <xdr:spPr>
        <a:xfrm flipV="1">
          <a:off x="3355340" y="13242728"/>
          <a:ext cx="731520" cy="3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133227</xdr:rowOff>
    </xdr:from>
    <xdr:ext cx="534377" cy="259045"/>
    <xdr:sp macro="" textlink="">
      <xdr:nvSpPr>
        <xdr:cNvPr id="176" name="維持補修費平均値テキスト">
          <a:extLst>
            <a:ext uri="{FF2B5EF4-FFF2-40B4-BE49-F238E27FC236}">
              <a16:creationId xmlns:a16="http://schemas.microsoft.com/office/drawing/2014/main" id="{1C46D8F3-7AE1-4A8C-B9E7-D91427335469}"/>
            </a:ext>
          </a:extLst>
        </xdr:cNvPr>
        <xdr:cNvSpPr txBox="1"/>
      </xdr:nvSpPr>
      <xdr:spPr>
        <a:xfrm>
          <a:off x="4137660" y="128738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110350</xdr:rowOff>
    </xdr:from>
    <xdr:to>
      <xdr:col>24</xdr:col>
      <xdr:colOff>114300</xdr:colOff>
      <xdr:row>78</xdr:row>
      <xdr:rowOff>40500</xdr:rowOff>
    </xdr:to>
    <xdr:sp macro="" textlink="">
      <xdr:nvSpPr>
        <xdr:cNvPr id="177" name="フローチャート: 判断 176">
          <a:extLst>
            <a:ext uri="{FF2B5EF4-FFF2-40B4-BE49-F238E27FC236}">
              <a16:creationId xmlns:a16="http://schemas.microsoft.com/office/drawing/2014/main" id="{3533CEA6-759B-4582-99AB-C8CF4C90775C}"/>
            </a:ext>
          </a:extLst>
        </xdr:cNvPr>
        <xdr:cNvSpPr/>
      </xdr:nvSpPr>
      <xdr:spPr>
        <a:xfrm>
          <a:off x="4036060" y="130186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170732</xdr:rowOff>
    </xdr:from>
    <xdr:to>
      <xdr:col>19</xdr:col>
      <xdr:colOff>177800</xdr:colOff>
      <xdr:row>79</xdr:row>
      <xdr:rowOff>2330</xdr:rowOff>
    </xdr:to>
    <xdr:cxnSp macro="">
      <xdr:nvCxnSpPr>
        <xdr:cNvPr id="178" name="直線コネクタ 177">
          <a:extLst>
            <a:ext uri="{FF2B5EF4-FFF2-40B4-BE49-F238E27FC236}">
              <a16:creationId xmlns:a16="http://schemas.microsoft.com/office/drawing/2014/main" id="{47B57934-1792-4D57-BE22-6917BBC95FEF}"/>
            </a:ext>
          </a:extLst>
        </xdr:cNvPr>
        <xdr:cNvCxnSpPr/>
      </xdr:nvCxnSpPr>
      <xdr:spPr>
        <a:xfrm flipV="1">
          <a:off x="2565400" y="13246652"/>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116027</xdr:rowOff>
    </xdr:from>
    <xdr:to>
      <xdr:col>20</xdr:col>
      <xdr:colOff>38100</xdr:colOff>
      <xdr:row>78</xdr:row>
      <xdr:rowOff>46177</xdr:rowOff>
    </xdr:to>
    <xdr:sp macro="" textlink="">
      <xdr:nvSpPr>
        <xdr:cNvPr id="179" name="フローチャート: 判断 178">
          <a:extLst>
            <a:ext uri="{FF2B5EF4-FFF2-40B4-BE49-F238E27FC236}">
              <a16:creationId xmlns:a16="http://schemas.microsoft.com/office/drawing/2014/main" id="{8CCDD101-B5C9-4436-ACB8-B8E5C25996DC}"/>
            </a:ext>
          </a:extLst>
        </xdr:cNvPr>
        <xdr:cNvSpPr/>
      </xdr:nvSpPr>
      <xdr:spPr>
        <a:xfrm>
          <a:off x="3312160" y="1302430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62704</xdr:rowOff>
    </xdr:from>
    <xdr:ext cx="534377" cy="259045"/>
    <xdr:sp macro="" textlink="">
      <xdr:nvSpPr>
        <xdr:cNvPr id="180" name="テキスト ボックス 179">
          <a:extLst>
            <a:ext uri="{FF2B5EF4-FFF2-40B4-BE49-F238E27FC236}">
              <a16:creationId xmlns:a16="http://schemas.microsoft.com/office/drawing/2014/main" id="{2FBDC3D7-54DA-4A3A-9A32-3BF190F86AD7}"/>
            </a:ext>
          </a:extLst>
        </xdr:cNvPr>
        <xdr:cNvSpPr txBox="1"/>
      </xdr:nvSpPr>
      <xdr:spPr>
        <a:xfrm>
          <a:off x="3118631" y="12803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2330</xdr:rowOff>
    </xdr:from>
    <xdr:to>
      <xdr:col>15</xdr:col>
      <xdr:colOff>50800</xdr:colOff>
      <xdr:row>79</xdr:row>
      <xdr:rowOff>13799</xdr:rowOff>
    </xdr:to>
    <xdr:cxnSp macro="">
      <xdr:nvCxnSpPr>
        <xdr:cNvPr id="181" name="直線コネクタ 180">
          <a:extLst>
            <a:ext uri="{FF2B5EF4-FFF2-40B4-BE49-F238E27FC236}">
              <a16:creationId xmlns:a16="http://schemas.microsoft.com/office/drawing/2014/main" id="{2F4B7191-EE53-4368-9F83-953CE27B9998}"/>
            </a:ext>
          </a:extLst>
        </xdr:cNvPr>
        <xdr:cNvCxnSpPr/>
      </xdr:nvCxnSpPr>
      <xdr:spPr>
        <a:xfrm flipV="1">
          <a:off x="1790700" y="13245890"/>
          <a:ext cx="774700" cy="11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140773</xdr:rowOff>
    </xdr:from>
    <xdr:to>
      <xdr:col>15</xdr:col>
      <xdr:colOff>101600</xdr:colOff>
      <xdr:row>78</xdr:row>
      <xdr:rowOff>70923</xdr:rowOff>
    </xdr:to>
    <xdr:sp macro="" textlink="">
      <xdr:nvSpPr>
        <xdr:cNvPr id="182" name="フローチャート: 判断 181">
          <a:extLst>
            <a:ext uri="{FF2B5EF4-FFF2-40B4-BE49-F238E27FC236}">
              <a16:creationId xmlns:a16="http://schemas.microsoft.com/office/drawing/2014/main" id="{C5BBFA86-8D33-4828-827D-27743D0C1987}"/>
            </a:ext>
          </a:extLst>
        </xdr:cNvPr>
        <xdr:cNvSpPr/>
      </xdr:nvSpPr>
      <xdr:spPr>
        <a:xfrm>
          <a:off x="2514600" y="1304905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87450</xdr:rowOff>
    </xdr:from>
    <xdr:ext cx="534377" cy="259045"/>
    <xdr:sp macro="" textlink="">
      <xdr:nvSpPr>
        <xdr:cNvPr id="183" name="テキスト ボックス 182">
          <a:extLst>
            <a:ext uri="{FF2B5EF4-FFF2-40B4-BE49-F238E27FC236}">
              <a16:creationId xmlns:a16="http://schemas.microsoft.com/office/drawing/2014/main" id="{19DC6907-2201-4652-84C0-3E8E5699BA01}"/>
            </a:ext>
          </a:extLst>
        </xdr:cNvPr>
        <xdr:cNvSpPr txBox="1"/>
      </xdr:nvSpPr>
      <xdr:spPr>
        <a:xfrm>
          <a:off x="2343931" y="12828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5435</xdr:rowOff>
    </xdr:from>
    <xdr:to>
      <xdr:col>10</xdr:col>
      <xdr:colOff>114300</xdr:colOff>
      <xdr:row>79</xdr:row>
      <xdr:rowOff>13799</xdr:rowOff>
    </xdr:to>
    <xdr:cxnSp macro="">
      <xdr:nvCxnSpPr>
        <xdr:cNvPr id="184" name="直線コネクタ 183">
          <a:extLst>
            <a:ext uri="{FF2B5EF4-FFF2-40B4-BE49-F238E27FC236}">
              <a16:creationId xmlns:a16="http://schemas.microsoft.com/office/drawing/2014/main" id="{50404B3B-F2E7-4777-BA46-0894AAF27D01}"/>
            </a:ext>
          </a:extLst>
        </xdr:cNvPr>
        <xdr:cNvCxnSpPr/>
      </xdr:nvCxnSpPr>
      <xdr:spPr>
        <a:xfrm>
          <a:off x="1008380" y="13248995"/>
          <a:ext cx="782320" cy="8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167824</xdr:rowOff>
    </xdr:from>
    <xdr:to>
      <xdr:col>10</xdr:col>
      <xdr:colOff>165100</xdr:colOff>
      <xdr:row>78</xdr:row>
      <xdr:rowOff>97974</xdr:rowOff>
    </xdr:to>
    <xdr:sp macro="" textlink="">
      <xdr:nvSpPr>
        <xdr:cNvPr id="185" name="フローチャート: 判断 184">
          <a:extLst>
            <a:ext uri="{FF2B5EF4-FFF2-40B4-BE49-F238E27FC236}">
              <a16:creationId xmlns:a16="http://schemas.microsoft.com/office/drawing/2014/main" id="{1175B5F5-120C-4CB7-B5CA-0BEE36C91B31}"/>
            </a:ext>
          </a:extLst>
        </xdr:cNvPr>
        <xdr:cNvSpPr/>
      </xdr:nvSpPr>
      <xdr:spPr>
        <a:xfrm>
          <a:off x="1739900" y="130761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114501</xdr:rowOff>
    </xdr:from>
    <xdr:ext cx="469744" cy="259045"/>
    <xdr:sp macro="" textlink="">
      <xdr:nvSpPr>
        <xdr:cNvPr id="186" name="テキスト ボックス 185">
          <a:extLst>
            <a:ext uri="{FF2B5EF4-FFF2-40B4-BE49-F238E27FC236}">
              <a16:creationId xmlns:a16="http://schemas.microsoft.com/office/drawing/2014/main" id="{3AE4E562-5C8B-4FB5-84F8-F38BE0940BAE}"/>
            </a:ext>
          </a:extLst>
        </xdr:cNvPr>
        <xdr:cNvSpPr txBox="1"/>
      </xdr:nvSpPr>
      <xdr:spPr>
        <a:xfrm>
          <a:off x="1578688" y="12855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149994</xdr:rowOff>
    </xdr:from>
    <xdr:to>
      <xdr:col>6</xdr:col>
      <xdr:colOff>38100</xdr:colOff>
      <xdr:row>78</xdr:row>
      <xdr:rowOff>80144</xdr:rowOff>
    </xdr:to>
    <xdr:sp macro="" textlink="">
      <xdr:nvSpPr>
        <xdr:cNvPr id="187" name="フローチャート: 判断 186">
          <a:extLst>
            <a:ext uri="{FF2B5EF4-FFF2-40B4-BE49-F238E27FC236}">
              <a16:creationId xmlns:a16="http://schemas.microsoft.com/office/drawing/2014/main" id="{ABF4816B-C23F-4CF2-BE25-5B33C63D9327}"/>
            </a:ext>
          </a:extLst>
        </xdr:cNvPr>
        <xdr:cNvSpPr/>
      </xdr:nvSpPr>
      <xdr:spPr>
        <a:xfrm>
          <a:off x="965200" y="1305827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96671</xdr:rowOff>
    </xdr:from>
    <xdr:ext cx="469744" cy="259045"/>
    <xdr:sp macro="" textlink="">
      <xdr:nvSpPr>
        <xdr:cNvPr id="188" name="テキスト ボックス 187">
          <a:extLst>
            <a:ext uri="{FF2B5EF4-FFF2-40B4-BE49-F238E27FC236}">
              <a16:creationId xmlns:a16="http://schemas.microsoft.com/office/drawing/2014/main" id="{457BF97C-B5EF-48F4-9D19-FCF8B5215CC7}"/>
            </a:ext>
          </a:extLst>
        </xdr:cNvPr>
        <xdr:cNvSpPr txBox="1"/>
      </xdr:nvSpPr>
      <xdr:spPr>
        <a:xfrm>
          <a:off x="803988" y="12837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9367DD0F-283E-42CD-AC2C-1D93CB4E5F2B}"/>
            </a:ext>
          </a:extLst>
        </xdr:cNvPr>
        <xdr:cNvSpPr txBox="1"/>
      </xdr:nvSpPr>
      <xdr:spPr>
        <a:xfrm>
          <a:off x="391922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78E06FEB-71E9-4083-9EB2-6913B52C15C0}"/>
            </a:ext>
          </a:extLst>
        </xdr:cNvPr>
        <xdr:cNvSpPr txBox="1"/>
      </xdr:nvSpPr>
      <xdr:spPr>
        <a:xfrm>
          <a:off x="3187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BABBF88B-B492-4A76-ACD0-BE8A3B4DFE40}"/>
            </a:ext>
          </a:extLst>
        </xdr:cNvPr>
        <xdr:cNvSpPr txBox="1"/>
      </xdr:nvSpPr>
      <xdr:spPr>
        <a:xfrm>
          <a:off x="2397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ECADBA5-88F0-4B18-97EA-FA0CD60145CD}"/>
            </a:ext>
          </a:extLst>
        </xdr:cNvPr>
        <xdr:cNvSpPr txBox="1"/>
      </xdr:nvSpPr>
      <xdr:spPr>
        <a:xfrm>
          <a:off x="16230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C66695F3-AD6C-4054-80F5-FE7E64854D8E}"/>
            </a:ext>
          </a:extLst>
        </xdr:cNvPr>
        <xdr:cNvSpPr txBox="1"/>
      </xdr:nvSpPr>
      <xdr:spPr>
        <a:xfrm>
          <a:off x="8407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116008</xdr:rowOff>
    </xdr:from>
    <xdr:to>
      <xdr:col>24</xdr:col>
      <xdr:colOff>114300</xdr:colOff>
      <xdr:row>79</xdr:row>
      <xdr:rowOff>46158</xdr:rowOff>
    </xdr:to>
    <xdr:sp macro="" textlink="">
      <xdr:nvSpPr>
        <xdr:cNvPr id="194" name="楕円 193">
          <a:extLst>
            <a:ext uri="{FF2B5EF4-FFF2-40B4-BE49-F238E27FC236}">
              <a16:creationId xmlns:a16="http://schemas.microsoft.com/office/drawing/2014/main" id="{8C7C7C4B-97AF-43BF-ACB5-B74F7F8DE266}"/>
            </a:ext>
          </a:extLst>
        </xdr:cNvPr>
        <xdr:cNvSpPr/>
      </xdr:nvSpPr>
      <xdr:spPr>
        <a:xfrm>
          <a:off x="4036060" y="131919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30935</xdr:rowOff>
    </xdr:from>
    <xdr:ext cx="469744" cy="259045"/>
    <xdr:sp macro="" textlink="">
      <xdr:nvSpPr>
        <xdr:cNvPr id="195" name="維持補修費該当値テキスト">
          <a:extLst>
            <a:ext uri="{FF2B5EF4-FFF2-40B4-BE49-F238E27FC236}">
              <a16:creationId xmlns:a16="http://schemas.microsoft.com/office/drawing/2014/main" id="{72B144DB-FC06-4232-9E01-1E4F4F5F55C3}"/>
            </a:ext>
          </a:extLst>
        </xdr:cNvPr>
        <xdr:cNvSpPr txBox="1"/>
      </xdr:nvSpPr>
      <xdr:spPr>
        <a:xfrm>
          <a:off x="4137660" y="13106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119932</xdr:rowOff>
    </xdr:from>
    <xdr:to>
      <xdr:col>20</xdr:col>
      <xdr:colOff>38100</xdr:colOff>
      <xdr:row>79</xdr:row>
      <xdr:rowOff>50082</xdr:rowOff>
    </xdr:to>
    <xdr:sp macro="" textlink="">
      <xdr:nvSpPr>
        <xdr:cNvPr id="196" name="楕円 195">
          <a:extLst>
            <a:ext uri="{FF2B5EF4-FFF2-40B4-BE49-F238E27FC236}">
              <a16:creationId xmlns:a16="http://schemas.microsoft.com/office/drawing/2014/main" id="{CC633412-79AC-4660-B7E2-2998F0186A2A}"/>
            </a:ext>
          </a:extLst>
        </xdr:cNvPr>
        <xdr:cNvSpPr/>
      </xdr:nvSpPr>
      <xdr:spPr>
        <a:xfrm>
          <a:off x="3312160" y="1319585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41209</xdr:rowOff>
    </xdr:from>
    <xdr:ext cx="469744" cy="259045"/>
    <xdr:sp macro="" textlink="">
      <xdr:nvSpPr>
        <xdr:cNvPr id="197" name="テキスト ボックス 196">
          <a:extLst>
            <a:ext uri="{FF2B5EF4-FFF2-40B4-BE49-F238E27FC236}">
              <a16:creationId xmlns:a16="http://schemas.microsoft.com/office/drawing/2014/main" id="{9921DE2C-95F3-4A33-9958-D848E3996C25}"/>
            </a:ext>
          </a:extLst>
        </xdr:cNvPr>
        <xdr:cNvSpPr txBox="1"/>
      </xdr:nvSpPr>
      <xdr:spPr>
        <a:xfrm>
          <a:off x="3150948" y="13284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122980</xdr:rowOff>
    </xdr:from>
    <xdr:to>
      <xdr:col>15</xdr:col>
      <xdr:colOff>101600</xdr:colOff>
      <xdr:row>79</xdr:row>
      <xdr:rowOff>53130</xdr:rowOff>
    </xdr:to>
    <xdr:sp macro="" textlink="">
      <xdr:nvSpPr>
        <xdr:cNvPr id="198" name="楕円 197">
          <a:extLst>
            <a:ext uri="{FF2B5EF4-FFF2-40B4-BE49-F238E27FC236}">
              <a16:creationId xmlns:a16="http://schemas.microsoft.com/office/drawing/2014/main" id="{BF3F36B0-4AF2-4714-978A-4E455E4067B6}"/>
            </a:ext>
          </a:extLst>
        </xdr:cNvPr>
        <xdr:cNvSpPr/>
      </xdr:nvSpPr>
      <xdr:spPr>
        <a:xfrm>
          <a:off x="2514600" y="131989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44257</xdr:rowOff>
    </xdr:from>
    <xdr:ext cx="469744" cy="259045"/>
    <xdr:sp macro="" textlink="">
      <xdr:nvSpPr>
        <xdr:cNvPr id="199" name="テキスト ボックス 198">
          <a:extLst>
            <a:ext uri="{FF2B5EF4-FFF2-40B4-BE49-F238E27FC236}">
              <a16:creationId xmlns:a16="http://schemas.microsoft.com/office/drawing/2014/main" id="{56C9325C-DDE6-4809-AD85-0D0EF50C319E}"/>
            </a:ext>
          </a:extLst>
        </xdr:cNvPr>
        <xdr:cNvSpPr txBox="1"/>
      </xdr:nvSpPr>
      <xdr:spPr>
        <a:xfrm>
          <a:off x="2353388" y="13287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134449</xdr:rowOff>
    </xdr:from>
    <xdr:to>
      <xdr:col>10</xdr:col>
      <xdr:colOff>165100</xdr:colOff>
      <xdr:row>79</xdr:row>
      <xdr:rowOff>64599</xdr:rowOff>
    </xdr:to>
    <xdr:sp macro="" textlink="">
      <xdr:nvSpPr>
        <xdr:cNvPr id="200" name="楕円 199">
          <a:extLst>
            <a:ext uri="{FF2B5EF4-FFF2-40B4-BE49-F238E27FC236}">
              <a16:creationId xmlns:a16="http://schemas.microsoft.com/office/drawing/2014/main" id="{CD9EC1EA-9893-451D-B9AD-6CDED693E093}"/>
            </a:ext>
          </a:extLst>
        </xdr:cNvPr>
        <xdr:cNvSpPr/>
      </xdr:nvSpPr>
      <xdr:spPr>
        <a:xfrm>
          <a:off x="1739900" y="1321036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55726</xdr:rowOff>
    </xdr:from>
    <xdr:ext cx="469744" cy="259045"/>
    <xdr:sp macro="" textlink="">
      <xdr:nvSpPr>
        <xdr:cNvPr id="201" name="テキスト ボックス 200">
          <a:extLst>
            <a:ext uri="{FF2B5EF4-FFF2-40B4-BE49-F238E27FC236}">
              <a16:creationId xmlns:a16="http://schemas.microsoft.com/office/drawing/2014/main" id="{A4427A68-F2E0-451C-B598-F489611AB12B}"/>
            </a:ext>
          </a:extLst>
        </xdr:cNvPr>
        <xdr:cNvSpPr txBox="1"/>
      </xdr:nvSpPr>
      <xdr:spPr>
        <a:xfrm>
          <a:off x="1578688" y="13299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126085</xdr:rowOff>
    </xdr:from>
    <xdr:to>
      <xdr:col>6</xdr:col>
      <xdr:colOff>38100</xdr:colOff>
      <xdr:row>79</xdr:row>
      <xdr:rowOff>56235</xdr:rowOff>
    </xdr:to>
    <xdr:sp macro="" textlink="">
      <xdr:nvSpPr>
        <xdr:cNvPr id="202" name="楕円 201">
          <a:extLst>
            <a:ext uri="{FF2B5EF4-FFF2-40B4-BE49-F238E27FC236}">
              <a16:creationId xmlns:a16="http://schemas.microsoft.com/office/drawing/2014/main" id="{37F2B1E0-9C69-4B6E-8804-E70C6FB36BD6}"/>
            </a:ext>
          </a:extLst>
        </xdr:cNvPr>
        <xdr:cNvSpPr/>
      </xdr:nvSpPr>
      <xdr:spPr>
        <a:xfrm>
          <a:off x="965200" y="132020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47362</xdr:rowOff>
    </xdr:from>
    <xdr:ext cx="469744" cy="259045"/>
    <xdr:sp macro="" textlink="">
      <xdr:nvSpPr>
        <xdr:cNvPr id="203" name="テキスト ボックス 202">
          <a:extLst>
            <a:ext uri="{FF2B5EF4-FFF2-40B4-BE49-F238E27FC236}">
              <a16:creationId xmlns:a16="http://schemas.microsoft.com/office/drawing/2014/main" id="{D91C709B-5C56-4224-A74D-B90225C9EDD6}"/>
            </a:ext>
          </a:extLst>
        </xdr:cNvPr>
        <xdr:cNvSpPr txBox="1"/>
      </xdr:nvSpPr>
      <xdr:spPr>
        <a:xfrm>
          <a:off x="803988" y="13290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992DF2F9-DE14-4CE1-B51D-E2819F38BB6A}"/>
            </a:ext>
          </a:extLst>
        </xdr:cNvPr>
        <xdr:cNvSpPr/>
      </xdr:nvSpPr>
      <xdr:spPr>
        <a:xfrm>
          <a:off x="670560" y="139712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5CFB129F-6A2B-418A-AE28-D0932FAFA3F4}"/>
            </a:ext>
          </a:extLst>
        </xdr:cNvPr>
        <xdr:cNvSpPr/>
      </xdr:nvSpPr>
      <xdr:spPr>
        <a:xfrm>
          <a:off x="79756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7F75118B-F457-4359-9292-88617AAC00CC}"/>
            </a:ext>
          </a:extLst>
        </xdr:cNvPr>
        <xdr:cNvSpPr/>
      </xdr:nvSpPr>
      <xdr:spPr>
        <a:xfrm>
          <a:off x="79756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D98D54E9-BDB2-4D96-B607-20B47BA17E55}"/>
            </a:ext>
          </a:extLst>
        </xdr:cNvPr>
        <xdr:cNvSpPr/>
      </xdr:nvSpPr>
      <xdr:spPr>
        <a:xfrm>
          <a:off x="16764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8288C2F7-76C3-427C-8A8B-E48A9856E3CA}"/>
            </a:ext>
          </a:extLst>
        </xdr:cNvPr>
        <xdr:cNvSpPr/>
      </xdr:nvSpPr>
      <xdr:spPr>
        <a:xfrm>
          <a:off x="16764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170EEA46-1566-4952-9903-204E47B1A7FB}"/>
            </a:ext>
          </a:extLst>
        </xdr:cNvPr>
        <xdr:cNvSpPr/>
      </xdr:nvSpPr>
      <xdr:spPr>
        <a:xfrm>
          <a:off x="2682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8856D91E-48E5-4B6B-977F-064D3A3AAD14}"/>
            </a:ext>
          </a:extLst>
        </xdr:cNvPr>
        <xdr:cNvSpPr/>
      </xdr:nvSpPr>
      <xdr:spPr>
        <a:xfrm>
          <a:off x="2682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E7A4160A-453D-4BF6-A3AE-067960CCFA75}"/>
            </a:ext>
          </a:extLst>
        </xdr:cNvPr>
        <xdr:cNvSpPr/>
      </xdr:nvSpPr>
      <xdr:spPr>
        <a:xfrm>
          <a:off x="670560" y="147777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15903A47-EF39-4625-BBB1-11B7FEAB7AF0}"/>
            </a:ext>
          </a:extLst>
        </xdr:cNvPr>
        <xdr:cNvSpPr txBox="1"/>
      </xdr:nvSpPr>
      <xdr:spPr>
        <a:xfrm>
          <a:off x="65532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9D312EC-F99A-4088-91F6-4FFF999F4289}"/>
            </a:ext>
          </a:extLst>
        </xdr:cNvPr>
        <xdr:cNvCxnSpPr/>
      </xdr:nvCxnSpPr>
      <xdr:spPr>
        <a:xfrm>
          <a:off x="670560" y="17014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F42CB335-330F-44D0-87CE-11665ADBD734}"/>
            </a:ext>
          </a:extLst>
        </xdr:cNvPr>
        <xdr:cNvSpPr txBox="1"/>
      </xdr:nvSpPr>
      <xdr:spPr>
        <a:xfrm>
          <a:off x="46749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43CA333A-F1E6-45E5-9129-0797A883C05E}"/>
            </a:ext>
          </a:extLst>
        </xdr:cNvPr>
        <xdr:cNvCxnSpPr/>
      </xdr:nvCxnSpPr>
      <xdr:spPr>
        <a:xfrm>
          <a:off x="670560" y="166952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6" name="テキスト ボックス 215">
          <a:extLst>
            <a:ext uri="{FF2B5EF4-FFF2-40B4-BE49-F238E27FC236}">
              <a16:creationId xmlns:a16="http://schemas.microsoft.com/office/drawing/2014/main" id="{C0176C86-7D00-4802-83B7-46A4CFB9D8BC}"/>
            </a:ext>
          </a:extLst>
        </xdr:cNvPr>
        <xdr:cNvSpPr txBox="1"/>
      </xdr:nvSpPr>
      <xdr:spPr>
        <a:xfrm>
          <a:off x="207841" y="1655682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96777FFA-C9B6-4AD5-8700-2FF5F4127435}"/>
            </a:ext>
          </a:extLst>
        </xdr:cNvPr>
        <xdr:cNvCxnSpPr/>
      </xdr:nvCxnSpPr>
      <xdr:spPr>
        <a:xfrm>
          <a:off x="670560" y="163762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a:extLst>
            <a:ext uri="{FF2B5EF4-FFF2-40B4-BE49-F238E27FC236}">
              <a16:creationId xmlns:a16="http://schemas.microsoft.com/office/drawing/2014/main" id="{45F50A15-E7D7-4778-B44F-23DC692ABDF2}"/>
            </a:ext>
          </a:extLst>
        </xdr:cNvPr>
        <xdr:cNvSpPr txBox="1"/>
      </xdr:nvSpPr>
      <xdr:spPr>
        <a:xfrm>
          <a:off x="207841" y="1623787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BBF28471-68BD-4F57-A192-AFD3FD67058F}"/>
            </a:ext>
          </a:extLst>
        </xdr:cNvPr>
        <xdr:cNvCxnSpPr/>
      </xdr:nvCxnSpPr>
      <xdr:spPr>
        <a:xfrm>
          <a:off x="670560" y="160573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a:extLst>
            <a:ext uri="{FF2B5EF4-FFF2-40B4-BE49-F238E27FC236}">
              <a16:creationId xmlns:a16="http://schemas.microsoft.com/office/drawing/2014/main" id="{B28CDE64-043B-474C-960A-AA1A6E58CB8F}"/>
            </a:ext>
          </a:extLst>
        </xdr:cNvPr>
        <xdr:cNvSpPr txBox="1"/>
      </xdr:nvSpPr>
      <xdr:spPr>
        <a:xfrm>
          <a:off x="207841" y="1591892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17C5ED4B-DB19-4383-8E88-FA4E54A62E15}"/>
            </a:ext>
          </a:extLst>
        </xdr:cNvPr>
        <xdr:cNvCxnSpPr/>
      </xdr:nvCxnSpPr>
      <xdr:spPr>
        <a:xfrm>
          <a:off x="670560" y="157383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A47AAD43-601E-43F1-95FF-1F91AA3DD793}"/>
            </a:ext>
          </a:extLst>
        </xdr:cNvPr>
        <xdr:cNvSpPr txBox="1"/>
      </xdr:nvSpPr>
      <xdr:spPr>
        <a:xfrm>
          <a:off x="166581" y="1559616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F543DEEE-9EAB-40FD-BD9D-F2D1E206510C}"/>
            </a:ext>
          </a:extLst>
        </xdr:cNvPr>
        <xdr:cNvCxnSpPr/>
      </xdr:nvCxnSpPr>
      <xdr:spPr>
        <a:xfrm>
          <a:off x="670560" y="154194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641A7BFA-78F7-4D5F-A8B7-B66D606DB9C8}"/>
            </a:ext>
          </a:extLst>
        </xdr:cNvPr>
        <xdr:cNvSpPr txBox="1"/>
      </xdr:nvSpPr>
      <xdr:spPr>
        <a:xfrm>
          <a:off x="166581" y="1527721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EEF39352-9CB3-4DC0-B0B3-0FE052383FC5}"/>
            </a:ext>
          </a:extLst>
        </xdr:cNvPr>
        <xdr:cNvCxnSpPr/>
      </xdr:nvCxnSpPr>
      <xdr:spPr>
        <a:xfrm>
          <a:off x="670560" y="1509667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B2A76A1D-BE5D-4435-B0F5-1A7F19C61931}"/>
            </a:ext>
          </a:extLst>
        </xdr:cNvPr>
        <xdr:cNvSpPr txBox="1"/>
      </xdr:nvSpPr>
      <xdr:spPr>
        <a:xfrm>
          <a:off x="166581" y="1495825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985281D5-AAB9-4606-9AFD-7F98807D84E8}"/>
            </a:ext>
          </a:extLst>
        </xdr:cNvPr>
        <xdr:cNvCxnSpPr/>
      </xdr:nvCxnSpPr>
      <xdr:spPr>
        <a:xfrm>
          <a:off x="670560" y="14777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D1812DFC-BF9D-4E68-B162-27FE8B0144A3}"/>
            </a:ext>
          </a:extLst>
        </xdr:cNvPr>
        <xdr:cNvSpPr txBox="1"/>
      </xdr:nvSpPr>
      <xdr:spPr>
        <a:xfrm>
          <a:off x="16658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E7A27611-FDF5-43A2-90FB-F0C39E8476DE}"/>
            </a:ext>
          </a:extLst>
        </xdr:cNvPr>
        <xdr:cNvSpPr/>
      </xdr:nvSpPr>
      <xdr:spPr>
        <a:xfrm>
          <a:off x="670560" y="147777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61235</xdr:rowOff>
    </xdr:from>
    <xdr:to>
      <xdr:col>24</xdr:col>
      <xdr:colOff>62865</xdr:colOff>
      <xdr:row>98</xdr:row>
      <xdr:rowOff>151685</xdr:rowOff>
    </xdr:to>
    <xdr:cxnSp macro="">
      <xdr:nvCxnSpPr>
        <xdr:cNvPr id="230" name="直線コネクタ 229">
          <a:extLst>
            <a:ext uri="{FF2B5EF4-FFF2-40B4-BE49-F238E27FC236}">
              <a16:creationId xmlns:a16="http://schemas.microsoft.com/office/drawing/2014/main" id="{5FF599AA-2499-432A-B9F8-AD4F83D563AA}"/>
            </a:ext>
          </a:extLst>
        </xdr:cNvPr>
        <xdr:cNvCxnSpPr/>
      </xdr:nvCxnSpPr>
      <xdr:spPr>
        <a:xfrm flipV="1">
          <a:off x="4084955" y="15148835"/>
          <a:ext cx="1270" cy="1431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155512</xdr:rowOff>
    </xdr:from>
    <xdr:ext cx="534377" cy="259045"/>
    <xdr:sp macro="" textlink="">
      <xdr:nvSpPr>
        <xdr:cNvPr id="231" name="扶助費最小値テキスト">
          <a:extLst>
            <a:ext uri="{FF2B5EF4-FFF2-40B4-BE49-F238E27FC236}">
              <a16:creationId xmlns:a16="http://schemas.microsoft.com/office/drawing/2014/main" id="{AE4A2A23-F878-4128-A668-DD7DB1883C07}"/>
            </a:ext>
          </a:extLst>
        </xdr:cNvPr>
        <xdr:cNvSpPr txBox="1"/>
      </xdr:nvSpPr>
      <xdr:spPr>
        <a:xfrm>
          <a:off x="4137660" y="16584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151685</xdr:rowOff>
    </xdr:from>
    <xdr:to>
      <xdr:col>24</xdr:col>
      <xdr:colOff>152400</xdr:colOff>
      <xdr:row>98</xdr:row>
      <xdr:rowOff>151685</xdr:rowOff>
    </xdr:to>
    <xdr:cxnSp macro="">
      <xdr:nvCxnSpPr>
        <xdr:cNvPr id="232" name="直線コネクタ 231">
          <a:extLst>
            <a:ext uri="{FF2B5EF4-FFF2-40B4-BE49-F238E27FC236}">
              <a16:creationId xmlns:a16="http://schemas.microsoft.com/office/drawing/2014/main" id="{510DD1E4-9711-4612-9961-D57D3B1EE611}"/>
            </a:ext>
          </a:extLst>
        </xdr:cNvPr>
        <xdr:cNvCxnSpPr/>
      </xdr:nvCxnSpPr>
      <xdr:spPr>
        <a:xfrm>
          <a:off x="4020820" y="165804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7912</xdr:rowOff>
    </xdr:from>
    <xdr:ext cx="599010" cy="259045"/>
    <xdr:sp macro="" textlink="">
      <xdr:nvSpPr>
        <xdr:cNvPr id="233" name="扶助費最大値テキスト">
          <a:extLst>
            <a:ext uri="{FF2B5EF4-FFF2-40B4-BE49-F238E27FC236}">
              <a16:creationId xmlns:a16="http://schemas.microsoft.com/office/drawing/2014/main" id="{23BB7AC4-D941-419F-AB02-2D6FCB10C245}"/>
            </a:ext>
          </a:extLst>
        </xdr:cNvPr>
        <xdr:cNvSpPr txBox="1"/>
      </xdr:nvSpPr>
      <xdr:spPr>
        <a:xfrm>
          <a:off x="4137660" y="149278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61235</xdr:rowOff>
    </xdr:from>
    <xdr:to>
      <xdr:col>24</xdr:col>
      <xdr:colOff>152400</xdr:colOff>
      <xdr:row>90</xdr:row>
      <xdr:rowOff>61235</xdr:rowOff>
    </xdr:to>
    <xdr:cxnSp macro="">
      <xdr:nvCxnSpPr>
        <xdr:cNvPr id="234" name="直線コネクタ 233">
          <a:extLst>
            <a:ext uri="{FF2B5EF4-FFF2-40B4-BE49-F238E27FC236}">
              <a16:creationId xmlns:a16="http://schemas.microsoft.com/office/drawing/2014/main" id="{A66AD9A5-EC8D-4738-AE53-5C20BC876DA1}"/>
            </a:ext>
          </a:extLst>
        </xdr:cNvPr>
        <xdr:cNvCxnSpPr/>
      </xdr:nvCxnSpPr>
      <xdr:spPr>
        <a:xfrm>
          <a:off x="4020820" y="151488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22733</xdr:rowOff>
    </xdr:from>
    <xdr:to>
      <xdr:col>24</xdr:col>
      <xdr:colOff>63500</xdr:colOff>
      <xdr:row>97</xdr:row>
      <xdr:rowOff>17693</xdr:rowOff>
    </xdr:to>
    <xdr:cxnSp macro="">
      <xdr:nvCxnSpPr>
        <xdr:cNvPr id="235" name="直線コネクタ 234">
          <a:extLst>
            <a:ext uri="{FF2B5EF4-FFF2-40B4-BE49-F238E27FC236}">
              <a16:creationId xmlns:a16="http://schemas.microsoft.com/office/drawing/2014/main" id="{6F84EF88-39E7-4AD6-9EB4-F1074B2E59A3}"/>
            </a:ext>
          </a:extLst>
        </xdr:cNvPr>
        <xdr:cNvCxnSpPr/>
      </xdr:nvCxnSpPr>
      <xdr:spPr>
        <a:xfrm>
          <a:off x="3355340" y="16116173"/>
          <a:ext cx="731520" cy="162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12597</xdr:rowOff>
    </xdr:from>
    <xdr:ext cx="534377" cy="259045"/>
    <xdr:sp macro="" textlink="">
      <xdr:nvSpPr>
        <xdr:cNvPr id="236" name="扶助費平均値テキスト">
          <a:extLst>
            <a:ext uri="{FF2B5EF4-FFF2-40B4-BE49-F238E27FC236}">
              <a16:creationId xmlns:a16="http://schemas.microsoft.com/office/drawing/2014/main" id="{E2ABC55F-607A-44A6-B6EE-3E0F3112DF60}"/>
            </a:ext>
          </a:extLst>
        </xdr:cNvPr>
        <xdr:cNvSpPr txBox="1"/>
      </xdr:nvSpPr>
      <xdr:spPr>
        <a:xfrm>
          <a:off x="4137660" y="159383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161170</xdr:rowOff>
    </xdr:from>
    <xdr:to>
      <xdr:col>24</xdr:col>
      <xdr:colOff>114300</xdr:colOff>
      <xdr:row>96</xdr:row>
      <xdr:rowOff>91320</xdr:rowOff>
    </xdr:to>
    <xdr:sp macro="" textlink="">
      <xdr:nvSpPr>
        <xdr:cNvPr id="237" name="フローチャート: 判断 236">
          <a:extLst>
            <a:ext uri="{FF2B5EF4-FFF2-40B4-BE49-F238E27FC236}">
              <a16:creationId xmlns:a16="http://schemas.microsoft.com/office/drawing/2014/main" id="{7E15A21F-88C4-41F0-9F18-2E35B632215B}"/>
            </a:ext>
          </a:extLst>
        </xdr:cNvPr>
        <xdr:cNvSpPr/>
      </xdr:nvSpPr>
      <xdr:spPr>
        <a:xfrm>
          <a:off x="4036060" y="16086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22733</xdr:rowOff>
    </xdr:from>
    <xdr:to>
      <xdr:col>19</xdr:col>
      <xdr:colOff>177800</xdr:colOff>
      <xdr:row>97</xdr:row>
      <xdr:rowOff>143433</xdr:rowOff>
    </xdr:to>
    <xdr:cxnSp macro="">
      <xdr:nvCxnSpPr>
        <xdr:cNvPr id="238" name="直線コネクタ 237">
          <a:extLst>
            <a:ext uri="{FF2B5EF4-FFF2-40B4-BE49-F238E27FC236}">
              <a16:creationId xmlns:a16="http://schemas.microsoft.com/office/drawing/2014/main" id="{B411DB02-C461-42CA-AE01-BD10AD393BA8}"/>
            </a:ext>
          </a:extLst>
        </xdr:cNvPr>
        <xdr:cNvCxnSpPr/>
      </xdr:nvCxnSpPr>
      <xdr:spPr>
        <a:xfrm flipV="1">
          <a:off x="2565400" y="16116173"/>
          <a:ext cx="789940" cy="288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31924</xdr:rowOff>
    </xdr:from>
    <xdr:to>
      <xdr:col>20</xdr:col>
      <xdr:colOff>38100</xdr:colOff>
      <xdr:row>95</xdr:row>
      <xdr:rowOff>133524</xdr:rowOff>
    </xdr:to>
    <xdr:sp macro="" textlink="">
      <xdr:nvSpPr>
        <xdr:cNvPr id="239" name="フローチャート: 判断 238">
          <a:extLst>
            <a:ext uri="{FF2B5EF4-FFF2-40B4-BE49-F238E27FC236}">
              <a16:creationId xmlns:a16="http://schemas.microsoft.com/office/drawing/2014/main" id="{ED551F8D-8A63-4F6A-A134-2C14158A3175}"/>
            </a:ext>
          </a:extLst>
        </xdr:cNvPr>
        <xdr:cNvSpPr/>
      </xdr:nvSpPr>
      <xdr:spPr>
        <a:xfrm>
          <a:off x="3312160" y="1595772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150051</xdr:rowOff>
    </xdr:from>
    <xdr:ext cx="534377" cy="259045"/>
    <xdr:sp macro="" textlink="">
      <xdr:nvSpPr>
        <xdr:cNvPr id="240" name="テキスト ボックス 239">
          <a:extLst>
            <a:ext uri="{FF2B5EF4-FFF2-40B4-BE49-F238E27FC236}">
              <a16:creationId xmlns:a16="http://schemas.microsoft.com/office/drawing/2014/main" id="{EB567AA6-5176-4A20-ABB0-95D87E9C1E57}"/>
            </a:ext>
          </a:extLst>
        </xdr:cNvPr>
        <xdr:cNvSpPr txBox="1"/>
      </xdr:nvSpPr>
      <xdr:spPr>
        <a:xfrm>
          <a:off x="3118631" y="15740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143433</xdr:rowOff>
    </xdr:from>
    <xdr:to>
      <xdr:col>15</xdr:col>
      <xdr:colOff>50800</xdr:colOff>
      <xdr:row>97</xdr:row>
      <xdr:rowOff>145067</xdr:rowOff>
    </xdr:to>
    <xdr:cxnSp macro="">
      <xdr:nvCxnSpPr>
        <xdr:cNvPr id="241" name="直線コネクタ 240">
          <a:extLst>
            <a:ext uri="{FF2B5EF4-FFF2-40B4-BE49-F238E27FC236}">
              <a16:creationId xmlns:a16="http://schemas.microsoft.com/office/drawing/2014/main" id="{FDD4784D-E935-4B0C-8F9C-9321EFAC17A9}"/>
            </a:ext>
          </a:extLst>
        </xdr:cNvPr>
        <xdr:cNvCxnSpPr/>
      </xdr:nvCxnSpPr>
      <xdr:spPr>
        <a:xfrm flipV="1">
          <a:off x="1790700" y="16404513"/>
          <a:ext cx="7747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124889</xdr:rowOff>
    </xdr:from>
    <xdr:to>
      <xdr:col>15</xdr:col>
      <xdr:colOff>101600</xdr:colOff>
      <xdr:row>97</xdr:row>
      <xdr:rowOff>55039</xdr:rowOff>
    </xdr:to>
    <xdr:sp macro="" textlink="">
      <xdr:nvSpPr>
        <xdr:cNvPr id="242" name="フローチャート: 判断 241">
          <a:extLst>
            <a:ext uri="{FF2B5EF4-FFF2-40B4-BE49-F238E27FC236}">
              <a16:creationId xmlns:a16="http://schemas.microsoft.com/office/drawing/2014/main" id="{1B54963B-1A6B-4192-A491-BE052B60FC68}"/>
            </a:ext>
          </a:extLst>
        </xdr:cNvPr>
        <xdr:cNvSpPr/>
      </xdr:nvSpPr>
      <xdr:spPr>
        <a:xfrm>
          <a:off x="2514600" y="162183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71566</xdr:rowOff>
    </xdr:from>
    <xdr:ext cx="534377" cy="259045"/>
    <xdr:sp macro="" textlink="">
      <xdr:nvSpPr>
        <xdr:cNvPr id="243" name="テキスト ボックス 242">
          <a:extLst>
            <a:ext uri="{FF2B5EF4-FFF2-40B4-BE49-F238E27FC236}">
              <a16:creationId xmlns:a16="http://schemas.microsoft.com/office/drawing/2014/main" id="{4C6452AF-5258-44D4-B0B2-EC3F58E87654}"/>
            </a:ext>
          </a:extLst>
        </xdr:cNvPr>
        <xdr:cNvSpPr txBox="1"/>
      </xdr:nvSpPr>
      <xdr:spPr>
        <a:xfrm>
          <a:off x="2343931" y="15997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145067</xdr:rowOff>
    </xdr:from>
    <xdr:to>
      <xdr:col>10</xdr:col>
      <xdr:colOff>114300</xdr:colOff>
      <xdr:row>97</xdr:row>
      <xdr:rowOff>169418</xdr:rowOff>
    </xdr:to>
    <xdr:cxnSp macro="">
      <xdr:nvCxnSpPr>
        <xdr:cNvPr id="244" name="直線コネクタ 243">
          <a:extLst>
            <a:ext uri="{FF2B5EF4-FFF2-40B4-BE49-F238E27FC236}">
              <a16:creationId xmlns:a16="http://schemas.microsoft.com/office/drawing/2014/main" id="{8F0056E1-2E9C-4C61-B548-6CAE43D43483}"/>
            </a:ext>
          </a:extLst>
        </xdr:cNvPr>
        <xdr:cNvCxnSpPr/>
      </xdr:nvCxnSpPr>
      <xdr:spPr>
        <a:xfrm flipV="1">
          <a:off x="1008380" y="16406147"/>
          <a:ext cx="782320" cy="24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124061</xdr:rowOff>
    </xdr:from>
    <xdr:to>
      <xdr:col>10</xdr:col>
      <xdr:colOff>165100</xdr:colOff>
      <xdr:row>97</xdr:row>
      <xdr:rowOff>54211</xdr:rowOff>
    </xdr:to>
    <xdr:sp macro="" textlink="">
      <xdr:nvSpPr>
        <xdr:cNvPr id="245" name="フローチャート: 判断 244">
          <a:extLst>
            <a:ext uri="{FF2B5EF4-FFF2-40B4-BE49-F238E27FC236}">
              <a16:creationId xmlns:a16="http://schemas.microsoft.com/office/drawing/2014/main" id="{24E30E2D-D469-4422-8B8C-91BF5F56DB01}"/>
            </a:ext>
          </a:extLst>
        </xdr:cNvPr>
        <xdr:cNvSpPr/>
      </xdr:nvSpPr>
      <xdr:spPr>
        <a:xfrm>
          <a:off x="1739900" y="162175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70738</xdr:rowOff>
    </xdr:from>
    <xdr:ext cx="534377" cy="259045"/>
    <xdr:sp macro="" textlink="">
      <xdr:nvSpPr>
        <xdr:cNvPr id="246" name="テキスト ボックス 245">
          <a:extLst>
            <a:ext uri="{FF2B5EF4-FFF2-40B4-BE49-F238E27FC236}">
              <a16:creationId xmlns:a16="http://schemas.microsoft.com/office/drawing/2014/main" id="{77AF8D01-7B56-4A68-9A79-5B1C4A6667D2}"/>
            </a:ext>
          </a:extLst>
        </xdr:cNvPr>
        <xdr:cNvSpPr txBox="1"/>
      </xdr:nvSpPr>
      <xdr:spPr>
        <a:xfrm>
          <a:off x="1546371" y="15996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134990</xdr:rowOff>
    </xdr:from>
    <xdr:to>
      <xdr:col>6</xdr:col>
      <xdr:colOff>38100</xdr:colOff>
      <xdr:row>97</xdr:row>
      <xdr:rowOff>65140</xdr:rowOff>
    </xdr:to>
    <xdr:sp macro="" textlink="">
      <xdr:nvSpPr>
        <xdr:cNvPr id="247" name="フローチャート: 判断 246">
          <a:extLst>
            <a:ext uri="{FF2B5EF4-FFF2-40B4-BE49-F238E27FC236}">
              <a16:creationId xmlns:a16="http://schemas.microsoft.com/office/drawing/2014/main" id="{A590380A-A8C2-4614-BFDE-3F5AC8BEABE2}"/>
            </a:ext>
          </a:extLst>
        </xdr:cNvPr>
        <xdr:cNvSpPr/>
      </xdr:nvSpPr>
      <xdr:spPr>
        <a:xfrm>
          <a:off x="965200" y="162284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81667</xdr:rowOff>
    </xdr:from>
    <xdr:ext cx="534377" cy="259045"/>
    <xdr:sp macro="" textlink="">
      <xdr:nvSpPr>
        <xdr:cNvPr id="248" name="テキスト ボックス 247">
          <a:extLst>
            <a:ext uri="{FF2B5EF4-FFF2-40B4-BE49-F238E27FC236}">
              <a16:creationId xmlns:a16="http://schemas.microsoft.com/office/drawing/2014/main" id="{801863DF-D10E-416C-AD44-88692EB4E8DB}"/>
            </a:ext>
          </a:extLst>
        </xdr:cNvPr>
        <xdr:cNvSpPr txBox="1"/>
      </xdr:nvSpPr>
      <xdr:spPr>
        <a:xfrm>
          <a:off x="771671" y="16007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2FF9ADBD-FF95-42EF-B126-F3AC4834608D}"/>
            </a:ext>
          </a:extLst>
        </xdr:cNvPr>
        <xdr:cNvSpPr txBox="1"/>
      </xdr:nvSpPr>
      <xdr:spPr>
        <a:xfrm>
          <a:off x="391922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4ADAEE27-C342-4752-8F36-C1AD1BEC5467}"/>
            </a:ext>
          </a:extLst>
        </xdr:cNvPr>
        <xdr:cNvSpPr txBox="1"/>
      </xdr:nvSpPr>
      <xdr:spPr>
        <a:xfrm>
          <a:off x="3187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53D868C9-B6AC-4EDE-8B90-F41EACAA968E}"/>
            </a:ext>
          </a:extLst>
        </xdr:cNvPr>
        <xdr:cNvSpPr txBox="1"/>
      </xdr:nvSpPr>
      <xdr:spPr>
        <a:xfrm>
          <a:off x="2397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1086D5A4-DC9F-42DD-A402-9308F42BAF79}"/>
            </a:ext>
          </a:extLst>
        </xdr:cNvPr>
        <xdr:cNvSpPr txBox="1"/>
      </xdr:nvSpPr>
      <xdr:spPr>
        <a:xfrm>
          <a:off x="16230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85A5AADB-3AF2-4F17-B031-A378DE777C95}"/>
            </a:ext>
          </a:extLst>
        </xdr:cNvPr>
        <xdr:cNvSpPr txBox="1"/>
      </xdr:nvSpPr>
      <xdr:spPr>
        <a:xfrm>
          <a:off x="8407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138343</xdr:rowOff>
    </xdr:from>
    <xdr:to>
      <xdr:col>24</xdr:col>
      <xdr:colOff>114300</xdr:colOff>
      <xdr:row>97</xdr:row>
      <xdr:rowOff>68493</xdr:rowOff>
    </xdr:to>
    <xdr:sp macro="" textlink="">
      <xdr:nvSpPr>
        <xdr:cNvPr id="254" name="楕円 253">
          <a:extLst>
            <a:ext uri="{FF2B5EF4-FFF2-40B4-BE49-F238E27FC236}">
              <a16:creationId xmlns:a16="http://schemas.microsoft.com/office/drawing/2014/main" id="{8DF50C87-DFE4-4729-A49C-10101BFBF589}"/>
            </a:ext>
          </a:extLst>
        </xdr:cNvPr>
        <xdr:cNvSpPr/>
      </xdr:nvSpPr>
      <xdr:spPr>
        <a:xfrm>
          <a:off x="4036060" y="1623178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116770</xdr:rowOff>
    </xdr:from>
    <xdr:ext cx="534377" cy="259045"/>
    <xdr:sp macro="" textlink="">
      <xdr:nvSpPr>
        <xdr:cNvPr id="255" name="扶助費該当値テキスト">
          <a:extLst>
            <a:ext uri="{FF2B5EF4-FFF2-40B4-BE49-F238E27FC236}">
              <a16:creationId xmlns:a16="http://schemas.microsoft.com/office/drawing/2014/main" id="{F2D7265E-4217-476A-903C-310E3A6A994A}"/>
            </a:ext>
          </a:extLst>
        </xdr:cNvPr>
        <xdr:cNvSpPr txBox="1"/>
      </xdr:nvSpPr>
      <xdr:spPr>
        <a:xfrm>
          <a:off x="4137660" y="16210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143383</xdr:rowOff>
    </xdr:from>
    <xdr:to>
      <xdr:col>20</xdr:col>
      <xdr:colOff>38100</xdr:colOff>
      <xdr:row>96</xdr:row>
      <xdr:rowOff>73533</xdr:rowOff>
    </xdr:to>
    <xdr:sp macro="" textlink="">
      <xdr:nvSpPr>
        <xdr:cNvPr id="256" name="楕円 255">
          <a:extLst>
            <a:ext uri="{FF2B5EF4-FFF2-40B4-BE49-F238E27FC236}">
              <a16:creationId xmlns:a16="http://schemas.microsoft.com/office/drawing/2014/main" id="{9F9EF769-449E-4905-9F40-7FC27550745D}"/>
            </a:ext>
          </a:extLst>
        </xdr:cNvPr>
        <xdr:cNvSpPr/>
      </xdr:nvSpPr>
      <xdr:spPr>
        <a:xfrm>
          <a:off x="3312160" y="1606918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64660</xdr:rowOff>
    </xdr:from>
    <xdr:ext cx="534377" cy="259045"/>
    <xdr:sp macro="" textlink="">
      <xdr:nvSpPr>
        <xdr:cNvPr id="257" name="テキスト ボックス 256">
          <a:extLst>
            <a:ext uri="{FF2B5EF4-FFF2-40B4-BE49-F238E27FC236}">
              <a16:creationId xmlns:a16="http://schemas.microsoft.com/office/drawing/2014/main" id="{10C5494C-C257-4E54-9243-CDE66AD2405B}"/>
            </a:ext>
          </a:extLst>
        </xdr:cNvPr>
        <xdr:cNvSpPr txBox="1"/>
      </xdr:nvSpPr>
      <xdr:spPr>
        <a:xfrm>
          <a:off x="3118631" y="16158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92633</xdr:rowOff>
    </xdr:from>
    <xdr:to>
      <xdr:col>15</xdr:col>
      <xdr:colOff>101600</xdr:colOff>
      <xdr:row>98</xdr:row>
      <xdr:rowOff>22783</xdr:rowOff>
    </xdr:to>
    <xdr:sp macro="" textlink="">
      <xdr:nvSpPr>
        <xdr:cNvPr id="258" name="楕円 257">
          <a:extLst>
            <a:ext uri="{FF2B5EF4-FFF2-40B4-BE49-F238E27FC236}">
              <a16:creationId xmlns:a16="http://schemas.microsoft.com/office/drawing/2014/main" id="{53B36813-C870-4D3B-9CE2-8A4F7AD2B80A}"/>
            </a:ext>
          </a:extLst>
        </xdr:cNvPr>
        <xdr:cNvSpPr/>
      </xdr:nvSpPr>
      <xdr:spPr>
        <a:xfrm>
          <a:off x="2514600" y="1635371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13910</xdr:rowOff>
    </xdr:from>
    <xdr:ext cx="534377" cy="259045"/>
    <xdr:sp macro="" textlink="">
      <xdr:nvSpPr>
        <xdr:cNvPr id="259" name="テキスト ボックス 258">
          <a:extLst>
            <a:ext uri="{FF2B5EF4-FFF2-40B4-BE49-F238E27FC236}">
              <a16:creationId xmlns:a16="http://schemas.microsoft.com/office/drawing/2014/main" id="{9FD674C8-D4CC-415F-A013-E548891E67B0}"/>
            </a:ext>
          </a:extLst>
        </xdr:cNvPr>
        <xdr:cNvSpPr txBox="1"/>
      </xdr:nvSpPr>
      <xdr:spPr>
        <a:xfrm>
          <a:off x="2343931" y="16442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94267</xdr:rowOff>
    </xdr:from>
    <xdr:to>
      <xdr:col>10</xdr:col>
      <xdr:colOff>165100</xdr:colOff>
      <xdr:row>98</xdr:row>
      <xdr:rowOff>24417</xdr:rowOff>
    </xdr:to>
    <xdr:sp macro="" textlink="">
      <xdr:nvSpPr>
        <xdr:cNvPr id="260" name="楕円 259">
          <a:extLst>
            <a:ext uri="{FF2B5EF4-FFF2-40B4-BE49-F238E27FC236}">
              <a16:creationId xmlns:a16="http://schemas.microsoft.com/office/drawing/2014/main" id="{DD9FB471-88AA-40D9-A631-C8F8F8E85488}"/>
            </a:ext>
          </a:extLst>
        </xdr:cNvPr>
        <xdr:cNvSpPr/>
      </xdr:nvSpPr>
      <xdr:spPr>
        <a:xfrm>
          <a:off x="1739900" y="163553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15544</xdr:rowOff>
    </xdr:from>
    <xdr:ext cx="534377" cy="259045"/>
    <xdr:sp macro="" textlink="">
      <xdr:nvSpPr>
        <xdr:cNvPr id="261" name="テキスト ボックス 260">
          <a:extLst>
            <a:ext uri="{FF2B5EF4-FFF2-40B4-BE49-F238E27FC236}">
              <a16:creationId xmlns:a16="http://schemas.microsoft.com/office/drawing/2014/main" id="{E37C5E1B-828C-4790-AEF0-1EBD075312F5}"/>
            </a:ext>
          </a:extLst>
        </xdr:cNvPr>
        <xdr:cNvSpPr txBox="1"/>
      </xdr:nvSpPr>
      <xdr:spPr>
        <a:xfrm>
          <a:off x="1546371" y="16444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118618</xdr:rowOff>
    </xdr:from>
    <xdr:to>
      <xdr:col>6</xdr:col>
      <xdr:colOff>38100</xdr:colOff>
      <xdr:row>98</xdr:row>
      <xdr:rowOff>48768</xdr:rowOff>
    </xdr:to>
    <xdr:sp macro="" textlink="">
      <xdr:nvSpPr>
        <xdr:cNvPr id="262" name="楕円 261">
          <a:extLst>
            <a:ext uri="{FF2B5EF4-FFF2-40B4-BE49-F238E27FC236}">
              <a16:creationId xmlns:a16="http://schemas.microsoft.com/office/drawing/2014/main" id="{8EED946A-9720-4761-89A2-1E4EC107D6E9}"/>
            </a:ext>
          </a:extLst>
        </xdr:cNvPr>
        <xdr:cNvSpPr/>
      </xdr:nvSpPr>
      <xdr:spPr>
        <a:xfrm>
          <a:off x="965200" y="1637969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39895</xdr:rowOff>
    </xdr:from>
    <xdr:ext cx="534377" cy="259045"/>
    <xdr:sp macro="" textlink="">
      <xdr:nvSpPr>
        <xdr:cNvPr id="263" name="テキスト ボックス 262">
          <a:extLst>
            <a:ext uri="{FF2B5EF4-FFF2-40B4-BE49-F238E27FC236}">
              <a16:creationId xmlns:a16="http://schemas.microsoft.com/office/drawing/2014/main" id="{5DBBA086-1EC0-4D75-B9A2-120696BBC58D}"/>
            </a:ext>
          </a:extLst>
        </xdr:cNvPr>
        <xdr:cNvSpPr txBox="1"/>
      </xdr:nvSpPr>
      <xdr:spPr>
        <a:xfrm>
          <a:off x="771671" y="16468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66B54545-080B-4493-9A56-3A4CE9878F56}"/>
            </a:ext>
          </a:extLst>
        </xdr:cNvPr>
        <xdr:cNvSpPr/>
      </xdr:nvSpPr>
      <xdr:spPr>
        <a:xfrm>
          <a:off x="5826760" y="39128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FF43CF4-3B1B-4772-87B0-B5A7CFB82926}"/>
            </a:ext>
          </a:extLst>
        </xdr:cNvPr>
        <xdr:cNvSpPr/>
      </xdr:nvSpPr>
      <xdr:spPr>
        <a:xfrm>
          <a:off x="59309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A1CB7C2A-7C87-4F71-A36D-D93B372DD7C7}"/>
            </a:ext>
          </a:extLst>
        </xdr:cNvPr>
        <xdr:cNvSpPr/>
      </xdr:nvSpPr>
      <xdr:spPr>
        <a:xfrm>
          <a:off x="59309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5B607BB7-2AFE-4B0C-88D2-E594C0767221}"/>
            </a:ext>
          </a:extLst>
        </xdr:cNvPr>
        <xdr:cNvSpPr/>
      </xdr:nvSpPr>
      <xdr:spPr>
        <a:xfrm>
          <a:off x="68326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5201F57-9343-435C-A5E8-E2959E075B6A}"/>
            </a:ext>
          </a:extLst>
        </xdr:cNvPr>
        <xdr:cNvSpPr/>
      </xdr:nvSpPr>
      <xdr:spPr>
        <a:xfrm>
          <a:off x="68326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2FE5223-8619-47DE-936F-B7A7CB6F3A7F}"/>
            </a:ext>
          </a:extLst>
        </xdr:cNvPr>
        <xdr:cNvSpPr/>
      </xdr:nvSpPr>
      <xdr:spPr>
        <a:xfrm>
          <a:off x="7838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AF0EEED8-0611-4276-8F45-B9585E1C498F}"/>
            </a:ext>
          </a:extLst>
        </xdr:cNvPr>
        <xdr:cNvSpPr/>
      </xdr:nvSpPr>
      <xdr:spPr>
        <a:xfrm>
          <a:off x="7838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BB111BEF-133B-44CC-A0ED-C7E186BD1248}"/>
            </a:ext>
          </a:extLst>
        </xdr:cNvPr>
        <xdr:cNvSpPr/>
      </xdr:nvSpPr>
      <xdr:spPr>
        <a:xfrm>
          <a:off x="5826760" y="47193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E19B2D44-5589-4CD3-ADF2-3D98AC195453}"/>
            </a:ext>
          </a:extLst>
        </xdr:cNvPr>
        <xdr:cNvSpPr txBox="1"/>
      </xdr:nvSpPr>
      <xdr:spPr>
        <a:xfrm>
          <a:off x="578866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8B8BD79-AA29-4164-8F2C-E8DEBCD0E95C}"/>
            </a:ext>
          </a:extLst>
        </xdr:cNvPr>
        <xdr:cNvCxnSpPr/>
      </xdr:nvCxnSpPr>
      <xdr:spPr>
        <a:xfrm>
          <a:off x="5826760" y="69557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A470D194-8F07-4296-9265-FB4C738B82A1}"/>
            </a:ext>
          </a:extLst>
        </xdr:cNvPr>
        <xdr:cNvCxnSpPr/>
      </xdr:nvCxnSpPr>
      <xdr:spPr>
        <a:xfrm>
          <a:off x="5826760" y="663683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a:extLst>
            <a:ext uri="{FF2B5EF4-FFF2-40B4-BE49-F238E27FC236}">
              <a16:creationId xmlns:a16="http://schemas.microsoft.com/office/drawing/2014/main" id="{69B710FD-6461-4666-9E65-D9CDDC929F2E}"/>
            </a:ext>
          </a:extLst>
        </xdr:cNvPr>
        <xdr:cNvSpPr txBox="1"/>
      </xdr:nvSpPr>
      <xdr:spPr>
        <a:xfrm>
          <a:off x="5600834" y="649842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196A5C44-C9A0-44B6-B432-AA4CD3959BFF}"/>
            </a:ext>
          </a:extLst>
        </xdr:cNvPr>
        <xdr:cNvCxnSpPr/>
      </xdr:nvCxnSpPr>
      <xdr:spPr>
        <a:xfrm>
          <a:off x="5826760" y="631788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7" name="テキスト ボックス 276">
          <a:extLst>
            <a:ext uri="{FF2B5EF4-FFF2-40B4-BE49-F238E27FC236}">
              <a16:creationId xmlns:a16="http://schemas.microsoft.com/office/drawing/2014/main" id="{349FE9AB-CD2A-401D-9F81-47DB390A836C}"/>
            </a:ext>
          </a:extLst>
        </xdr:cNvPr>
        <xdr:cNvSpPr txBox="1"/>
      </xdr:nvSpPr>
      <xdr:spPr>
        <a:xfrm>
          <a:off x="5299921" y="617947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84E262B3-4066-4284-B68E-D408AD265E27}"/>
            </a:ext>
          </a:extLst>
        </xdr:cNvPr>
        <xdr:cNvCxnSpPr/>
      </xdr:nvCxnSpPr>
      <xdr:spPr>
        <a:xfrm>
          <a:off x="5826760" y="599893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9" name="テキスト ボックス 278">
          <a:extLst>
            <a:ext uri="{FF2B5EF4-FFF2-40B4-BE49-F238E27FC236}">
              <a16:creationId xmlns:a16="http://schemas.microsoft.com/office/drawing/2014/main" id="{2A51BAF8-4E20-4344-8FAD-5E16419730A4}"/>
            </a:ext>
          </a:extLst>
        </xdr:cNvPr>
        <xdr:cNvSpPr txBox="1"/>
      </xdr:nvSpPr>
      <xdr:spPr>
        <a:xfrm>
          <a:off x="5299921" y="586052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ACE15534-8843-4ADC-8E01-F3B8D0449407}"/>
            </a:ext>
          </a:extLst>
        </xdr:cNvPr>
        <xdr:cNvCxnSpPr/>
      </xdr:nvCxnSpPr>
      <xdr:spPr>
        <a:xfrm>
          <a:off x="5826760" y="567998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1" name="テキスト ボックス 280">
          <a:extLst>
            <a:ext uri="{FF2B5EF4-FFF2-40B4-BE49-F238E27FC236}">
              <a16:creationId xmlns:a16="http://schemas.microsoft.com/office/drawing/2014/main" id="{90A533BD-0E09-49E2-BC35-690F458497AD}"/>
            </a:ext>
          </a:extLst>
        </xdr:cNvPr>
        <xdr:cNvSpPr txBox="1"/>
      </xdr:nvSpPr>
      <xdr:spPr>
        <a:xfrm>
          <a:off x="5299921" y="553776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DA2F86E5-881A-4B12-909B-BBC7C69A30E3}"/>
            </a:ext>
          </a:extLst>
        </xdr:cNvPr>
        <xdr:cNvCxnSpPr/>
      </xdr:nvCxnSpPr>
      <xdr:spPr>
        <a:xfrm>
          <a:off x="5826760" y="536103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3" name="テキスト ボックス 282">
          <a:extLst>
            <a:ext uri="{FF2B5EF4-FFF2-40B4-BE49-F238E27FC236}">
              <a16:creationId xmlns:a16="http://schemas.microsoft.com/office/drawing/2014/main" id="{2D5A43CA-830D-439E-ACD1-3E0BE651D1CF}"/>
            </a:ext>
          </a:extLst>
        </xdr:cNvPr>
        <xdr:cNvSpPr txBox="1"/>
      </xdr:nvSpPr>
      <xdr:spPr>
        <a:xfrm>
          <a:off x="5299921" y="521881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4A208C59-5D0C-4D39-865E-4075F7C3BBAA}"/>
            </a:ext>
          </a:extLst>
        </xdr:cNvPr>
        <xdr:cNvCxnSpPr/>
      </xdr:nvCxnSpPr>
      <xdr:spPr>
        <a:xfrm>
          <a:off x="5826760" y="503827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5" name="テキスト ボックス 284">
          <a:extLst>
            <a:ext uri="{FF2B5EF4-FFF2-40B4-BE49-F238E27FC236}">
              <a16:creationId xmlns:a16="http://schemas.microsoft.com/office/drawing/2014/main" id="{2FA6CA84-97AF-4DEE-A9C0-339FEC7E4BEA}"/>
            </a:ext>
          </a:extLst>
        </xdr:cNvPr>
        <xdr:cNvSpPr txBox="1"/>
      </xdr:nvSpPr>
      <xdr:spPr>
        <a:xfrm>
          <a:off x="5299921" y="489985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E11B5395-645B-4786-99F2-03A6D31726CB}"/>
            </a:ext>
          </a:extLst>
        </xdr:cNvPr>
        <xdr:cNvCxnSpPr/>
      </xdr:nvCxnSpPr>
      <xdr:spPr>
        <a:xfrm>
          <a:off x="5826760" y="4719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a:extLst>
            <a:ext uri="{FF2B5EF4-FFF2-40B4-BE49-F238E27FC236}">
              <a16:creationId xmlns:a16="http://schemas.microsoft.com/office/drawing/2014/main" id="{B03E88BB-A592-42C4-9FBD-740E3A0BE8FE}"/>
            </a:ext>
          </a:extLst>
        </xdr:cNvPr>
        <xdr:cNvSpPr txBox="1"/>
      </xdr:nvSpPr>
      <xdr:spPr>
        <a:xfrm>
          <a:off x="5299921" y="45809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a:extLst>
            <a:ext uri="{FF2B5EF4-FFF2-40B4-BE49-F238E27FC236}">
              <a16:creationId xmlns:a16="http://schemas.microsoft.com/office/drawing/2014/main" id="{59519848-2B12-4193-9589-30B73DCD7312}"/>
            </a:ext>
          </a:extLst>
        </xdr:cNvPr>
        <xdr:cNvSpPr/>
      </xdr:nvSpPr>
      <xdr:spPr>
        <a:xfrm>
          <a:off x="5826760" y="47193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22569</xdr:rowOff>
    </xdr:from>
    <xdr:to>
      <xdr:col>54</xdr:col>
      <xdr:colOff>189865</xdr:colOff>
      <xdr:row>38</xdr:row>
      <xdr:rowOff>67632</xdr:rowOff>
    </xdr:to>
    <xdr:cxnSp macro="">
      <xdr:nvCxnSpPr>
        <xdr:cNvPr id="289" name="直線コネクタ 288">
          <a:extLst>
            <a:ext uri="{FF2B5EF4-FFF2-40B4-BE49-F238E27FC236}">
              <a16:creationId xmlns:a16="http://schemas.microsoft.com/office/drawing/2014/main" id="{D942D59E-B5D6-435A-BB5B-F875EC3BF26E}"/>
            </a:ext>
          </a:extLst>
        </xdr:cNvPr>
        <xdr:cNvCxnSpPr/>
      </xdr:nvCxnSpPr>
      <xdr:spPr>
        <a:xfrm flipV="1">
          <a:off x="9218295" y="5219409"/>
          <a:ext cx="1270" cy="1218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71459</xdr:rowOff>
    </xdr:from>
    <xdr:ext cx="534377" cy="259045"/>
    <xdr:sp macro="" textlink="">
      <xdr:nvSpPr>
        <xdr:cNvPr id="290" name="補助費等最小値テキスト">
          <a:extLst>
            <a:ext uri="{FF2B5EF4-FFF2-40B4-BE49-F238E27FC236}">
              <a16:creationId xmlns:a16="http://schemas.microsoft.com/office/drawing/2014/main" id="{335C6263-8F46-4CC8-AF97-533F09D0FF74}"/>
            </a:ext>
          </a:extLst>
        </xdr:cNvPr>
        <xdr:cNvSpPr txBox="1"/>
      </xdr:nvSpPr>
      <xdr:spPr>
        <a:xfrm>
          <a:off x="9271000" y="6441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67632</xdr:rowOff>
    </xdr:from>
    <xdr:to>
      <xdr:col>55</xdr:col>
      <xdr:colOff>88900</xdr:colOff>
      <xdr:row>38</xdr:row>
      <xdr:rowOff>67632</xdr:rowOff>
    </xdr:to>
    <xdr:cxnSp macro="">
      <xdr:nvCxnSpPr>
        <xdr:cNvPr id="291" name="直線コネクタ 290">
          <a:extLst>
            <a:ext uri="{FF2B5EF4-FFF2-40B4-BE49-F238E27FC236}">
              <a16:creationId xmlns:a16="http://schemas.microsoft.com/office/drawing/2014/main" id="{E60472E3-D91D-466C-A499-8A1B7AA12BE2}"/>
            </a:ext>
          </a:extLst>
        </xdr:cNvPr>
        <xdr:cNvCxnSpPr/>
      </xdr:nvCxnSpPr>
      <xdr:spPr>
        <a:xfrm>
          <a:off x="9154160" y="64379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140696</xdr:rowOff>
    </xdr:from>
    <xdr:ext cx="599010" cy="259045"/>
    <xdr:sp macro="" textlink="">
      <xdr:nvSpPr>
        <xdr:cNvPr id="292" name="補助費等最大値テキスト">
          <a:extLst>
            <a:ext uri="{FF2B5EF4-FFF2-40B4-BE49-F238E27FC236}">
              <a16:creationId xmlns:a16="http://schemas.microsoft.com/office/drawing/2014/main" id="{45BAA957-513A-42C9-AE3F-89BFD1316459}"/>
            </a:ext>
          </a:extLst>
        </xdr:cNvPr>
        <xdr:cNvSpPr txBox="1"/>
      </xdr:nvSpPr>
      <xdr:spPr>
        <a:xfrm>
          <a:off x="9271000" y="5002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22569</xdr:rowOff>
    </xdr:from>
    <xdr:to>
      <xdr:col>55</xdr:col>
      <xdr:colOff>88900</xdr:colOff>
      <xdr:row>31</xdr:row>
      <xdr:rowOff>22569</xdr:rowOff>
    </xdr:to>
    <xdr:cxnSp macro="">
      <xdr:nvCxnSpPr>
        <xdr:cNvPr id="293" name="直線コネクタ 292">
          <a:extLst>
            <a:ext uri="{FF2B5EF4-FFF2-40B4-BE49-F238E27FC236}">
              <a16:creationId xmlns:a16="http://schemas.microsoft.com/office/drawing/2014/main" id="{0A93B62F-A25B-4228-A724-BAAB8A78DA48}"/>
            </a:ext>
          </a:extLst>
        </xdr:cNvPr>
        <xdr:cNvCxnSpPr/>
      </xdr:nvCxnSpPr>
      <xdr:spPr>
        <a:xfrm>
          <a:off x="9154160" y="52194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138227</xdr:rowOff>
    </xdr:from>
    <xdr:to>
      <xdr:col>55</xdr:col>
      <xdr:colOff>0</xdr:colOff>
      <xdr:row>38</xdr:row>
      <xdr:rowOff>23251</xdr:rowOff>
    </xdr:to>
    <xdr:cxnSp macro="">
      <xdr:nvCxnSpPr>
        <xdr:cNvPr id="294" name="直線コネクタ 293">
          <a:extLst>
            <a:ext uri="{FF2B5EF4-FFF2-40B4-BE49-F238E27FC236}">
              <a16:creationId xmlns:a16="http://schemas.microsoft.com/office/drawing/2014/main" id="{FFE8376F-4B59-47E6-904F-4B780361DAFD}"/>
            </a:ext>
          </a:extLst>
        </xdr:cNvPr>
        <xdr:cNvCxnSpPr/>
      </xdr:nvCxnSpPr>
      <xdr:spPr>
        <a:xfrm flipV="1">
          <a:off x="8496300" y="6340907"/>
          <a:ext cx="723900" cy="52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92947</xdr:rowOff>
    </xdr:from>
    <xdr:ext cx="599010" cy="259045"/>
    <xdr:sp macro="" textlink="">
      <xdr:nvSpPr>
        <xdr:cNvPr id="295" name="補助費等平均値テキスト">
          <a:extLst>
            <a:ext uri="{FF2B5EF4-FFF2-40B4-BE49-F238E27FC236}">
              <a16:creationId xmlns:a16="http://schemas.microsoft.com/office/drawing/2014/main" id="{02FC3F2C-8198-41FC-9108-F9EF3D7BC88B}"/>
            </a:ext>
          </a:extLst>
        </xdr:cNvPr>
        <xdr:cNvSpPr txBox="1"/>
      </xdr:nvSpPr>
      <xdr:spPr>
        <a:xfrm>
          <a:off x="9271000" y="59603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70070</xdr:rowOff>
    </xdr:from>
    <xdr:to>
      <xdr:col>55</xdr:col>
      <xdr:colOff>50800</xdr:colOff>
      <xdr:row>37</xdr:row>
      <xdr:rowOff>220</xdr:rowOff>
    </xdr:to>
    <xdr:sp macro="" textlink="">
      <xdr:nvSpPr>
        <xdr:cNvPr id="296" name="フローチャート: 判断 295">
          <a:extLst>
            <a:ext uri="{FF2B5EF4-FFF2-40B4-BE49-F238E27FC236}">
              <a16:creationId xmlns:a16="http://schemas.microsoft.com/office/drawing/2014/main" id="{F1C53595-A404-4BDF-A1DC-ABE564A2A4F0}"/>
            </a:ext>
          </a:extLst>
        </xdr:cNvPr>
        <xdr:cNvSpPr/>
      </xdr:nvSpPr>
      <xdr:spPr>
        <a:xfrm>
          <a:off x="9192260" y="61051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144533</xdr:rowOff>
    </xdr:from>
    <xdr:to>
      <xdr:col>50</xdr:col>
      <xdr:colOff>114300</xdr:colOff>
      <xdr:row>38</xdr:row>
      <xdr:rowOff>23251</xdr:rowOff>
    </xdr:to>
    <xdr:cxnSp macro="">
      <xdr:nvCxnSpPr>
        <xdr:cNvPr id="297" name="直線コネクタ 296">
          <a:extLst>
            <a:ext uri="{FF2B5EF4-FFF2-40B4-BE49-F238E27FC236}">
              <a16:creationId xmlns:a16="http://schemas.microsoft.com/office/drawing/2014/main" id="{FE759FEB-3ED1-44F4-AB85-30B85F288EE4}"/>
            </a:ext>
          </a:extLst>
        </xdr:cNvPr>
        <xdr:cNvCxnSpPr/>
      </xdr:nvCxnSpPr>
      <xdr:spPr>
        <a:xfrm>
          <a:off x="7713980" y="6011933"/>
          <a:ext cx="782320" cy="381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106081</xdr:rowOff>
    </xdr:from>
    <xdr:to>
      <xdr:col>50</xdr:col>
      <xdr:colOff>165100</xdr:colOff>
      <xdr:row>37</xdr:row>
      <xdr:rowOff>36231</xdr:rowOff>
    </xdr:to>
    <xdr:sp macro="" textlink="">
      <xdr:nvSpPr>
        <xdr:cNvPr id="298" name="フローチャート: 判断 297">
          <a:extLst>
            <a:ext uri="{FF2B5EF4-FFF2-40B4-BE49-F238E27FC236}">
              <a16:creationId xmlns:a16="http://schemas.microsoft.com/office/drawing/2014/main" id="{4E916B77-1F7B-4695-9B7B-C6AA327FEDCF}"/>
            </a:ext>
          </a:extLst>
        </xdr:cNvPr>
        <xdr:cNvSpPr/>
      </xdr:nvSpPr>
      <xdr:spPr>
        <a:xfrm>
          <a:off x="8445500" y="614112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52758</xdr:rowOff>
    </xdr:from>
    <xdr:ext cx="599010" cy="259045"/>
    <xdr:sp macro="" textlink="">
      <xdr:nvSpPr>
        <xdr:cNvPr id="299" name="テキスト ボックス 298">
          <a:extLst>
            <a:ext uri="{FF2B5EF4-FFF2-40B4-BE49-F238E27FC236}">
              <a16:creationId xmlns:a16="http://schemas.microsoft.com/office/drawing/2014/main" id="{2FBF8A55-57AE-4497-B7C8-A37FFB58B555}"/>
            </a:ext>
          </a:extLst>
        </xdr:cNvPr>
        <xdr:cNvSpPr txBox="1"/>
      </xdr:nvSpPr>
      <xdr:spPr>
        <a:xfrm>
          <a:off x="8219655" y="5920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144533</xdr:rowOff>
    </xdr:from>
    <xdr:to>
      <xdr:col>45</xdr:col>
      <xdr:colOff>177800</xdr:colOff>
      <xdr:row>38</xdr:row>
      <xdr:rowOff>15374</xdr:rowOff>
    </xdr:to>
    <xdr:cxnSp macro="">
      <xdr:nvCxnSpPr>
        <xdr:cNvPr id="300" name="直線コネクタ 299">
          <a:extLst>
            <a:ext uri="{FF2B5EF4-FFF2-40B4-BE49-F238E27FC236}">
              <a16:creationId xmlns:a16="http://schemas.microsoft.com/office/drawing/2014/main" id="{0AD47BFA-EE0D-417E-8CBF-B25EB7FC2CFC}"/>
            </a:ext>
          </a:extLst>
        </xdr:cNvPr>
        <xdr:cNvCxnSpPr/>
      </xdr:nvCxnSpPr>
      <xdr:spPr>
        <a:xfrm flipV="1">
          <a:off x="6924040" y="6011933"/>
          <a:ext cx="789940" cy="373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139649</xdr:rowOff>
    </xdr:from>
    <xdr:to>
      <xdr:col>46</xdr:col>
      <xdr:colOff>38100</xdr:colOff>
      <xdr:row>35</xdr:row>
      <xdr:rowOff>69799</xdr:rowOff>
    </xdr:to>
    <xdr:sp macro="" textlink="">
      <xdr:nvSpPr>
        <xdr:cNvPr id="301" name="フローチャート: 判断 300">
          <a:extLst>
            <a:ext uri="{FF2B5EF4-FFF2-40B4-BE49-F238E27FC236}">
              <a16:creationId xmlns:a16="http://schemas.microsoft.com/office/drawing/2014/main" id="{33941806-9694-4F07-86F7-1B63BE9647EF}"/>
            </a:ext>
          </a:extLst>
        </xdr:cNvPr>
        <xdr:cNvSpPr/>
      </xdr:nvSpPr>
      <xdr:spPr>
        <a:xfrm>
          <a:off x="7670800" y="583940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86326</xdr:rowOff>
    </xdr:from>
    <xdr:ext cx="599010" cy="259045"/>
    <xdr:sp macro="" textlink="">
      <xdr:nvSpPr>
        <xdr:cNvPr id="302" name="テキスト ボックス 301">
          <a:extLst>
            <a:ext uri="{FF2B5EF4-FFF2-40B4-BE49-F238E27FC236}">
              <a16:creationId xmlns:a16="http://schemas.microsoft.com/office/drawing/2014/main" id="{C45AB742-0967-4357-8BD0-625EE0331D3C}"/>
            </a:ext>
          </a:extLst>
        </xdr:cNvPr>
        <xdr:cNvSpPr txBox="1"/>
      </xdr:nvSpPr>
      <xdr:spPr>
        <a:xfrm>
          <a:off x="7444955" y="5618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11762</xdr:rowOff>
    </xdr:from>
    <xdr:to>
      <xdr:col>41</xdr:col>
      <xdr:colOff>50800</xdr:colOff>
      <xdr:row>38</xdr:row>
      <xdr:rowOff>15374</xdr:rowOff>
    </xdr:to>
    <xdr:cxnSp macro="">
      <xdr:nvCxnSpPr>
        <xdr:cNvPr id="303" name="直線コネクタ 302">
          <a:extLst>
            <a:ext uri="{FF2B5EF4-FFF2-40B4-BE49-F238E27FC236}">
              <a16:creationId xmlns:a16="http://schemas.microsoft.com/office/drawing/2014/main" id="{79F222EB-B3CB-4ACE-8B26-F7775A18C8B7}"/>
            </a:ext>
          </a:extLst>
        </xdr:cNvPr>
        <xdr:cNvCxnSpPr/>
      </xdr:nvCxnSpPr>
      <xdr:spPr>
        <a:xfrm>
          <a:off x="6149340" y="6382082"/>
          <a:ext cx="774700" cy="3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17488</xdr:rowOff>
    </xdr:from>
    <xdr:to>
      <xdr:col>41</xdr:col>
      <xdr:colOff>101600</xdr:colOff>
      <xdr:row>37</xdr:row>
      <xdr:rowOff>119088</xdr:rowOff>
    </xdr:to>
    <xdr:sp macro="" textlink="">
      <xdr:nvSpPr>
        <xdr:cNvPr id="304" name="フローチャート: 判断 303">
          <a:extLst>
            <a:ext uri="{FF2B5EF4-FFF2-40B4-BE49-F238E27FC236}">
              <a16:creationId xmlns:a16="http://schemas.microsoft.com/office/drawing/2014/main" id="{961F5917-BB65-45DB-999E-0B832F307621}"/>
            </a:ext>
          </a:extLst>
        </xdr:cNvPr>
        <xdr:cNvSpPr/>
      </xdr:nvSpPr>
      <xdr:spPr>
        <a:xfrm>
          <a:off x="6873240" y="6220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135615</xdr:rowOff>
    </xdr:from>
    <xdr:ext cx="599010" cy="259045"/>
    <xdr:sp macro="" textlink="">
      <xdr:nvSpPr>
        <xdr:cNvPr id="305" name="テキスト ボックス 304">
          <a:extLst>
            <a:ext uri="{FF2B5EF4-FFF2-40B4-BE49-F238E27FC236}">
              <a16:creationId xmlns:a16="http://schemas.microsoft.com/office/drawing/2014/main" id="{649E2FD6-4EF9-4DB1-A6C0-89CCC541FDEF}"/>
            </a:ext>
          </a:extLst>
        </xdr:cNvPr>
        <xdr:cNvSpPr txBox="1"/>
      </xdr:nvSpPr>
      <xdr:spPr>
        <a:xfrm>
          <a:off x="6670255" y="6003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19762</xdr:rowOff>
    </xdr:from>
    <xdr:to>
      <xdr:col>36</xdr:col>
      <xdr:colOff>165100</xdr:colOff>
      <xdr:row>37</xdr:row>
      <xdr:rowOff>121362</xdr:rowOff>
    </xdr:to>
    <xdr:sp macro="" textlink="">
      <xdr:nvSpPr>
        <xdr:cNvPr id="306" name="フローチャート: 判断 305">
          <a:extLst>
            <a:ext uri="{FF2B5EF4-FFF2-40B4-BE49-F238E27FC236}">
              <a16:creationId xmlns:a16="http://schemas.microsoft.com/office/drawing/2014/main" id="{6E0E3E2F-B274-4E36-945D-46339ECF6AF4}"/>
            </a:ext>
          </a:extLst>
        </xdr:cNvPr>
        <xdr:cNvSpPr/>
      </xdr:nvSpPr>
      <xdr:spPr>
        <a:xfrm>
          <a:off x="6098540" y="622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137889</xdr:rowOff>
    </xdr:from>
    <xdr:ext cx="599010" cy="259045"/>
    <xdr:sp macro="" textlink="">
      <xdr:nvSpPr>
        <xdr:cNvPr id="307" name="テキスト ボックス 306">
          <a:extLst>
            <a:ext uri="{FF2B5EF4-FFF2-40B4-BE49-F238E27FC236}">
              <a16:creationId xmlns:a16="http://schemas.microsoft.com/office/drawing/2014/main" id="{2BF5965E-A239-489A-BDE7-0B3D1E3973FB}"/>
            </a:ext>
          </a:extLst>
        </xdr:cNvPr>
        <xdr:cNvSpPr txBox="1"/>
      </xdr:nvSpPr>
      <xdr:spPr>
        <a:xfrm>
          <a:off x="5872695" y="6005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E1EB985F-13A9-4138-9E4D-76546DA63FFD}"/>
            </a:ext>
          </a:extLst>
        </xdr:cNvPr>
        <xdr:cNvSpPr txBox="1"/>
      </xdr:nvSpPr>
      <xdr:spPr>
        <a:xfrm>
          <a:off x="90525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228156EC-14E8-4D3E-AD72-50E305DDBD22}"/>
            </a:ext>
          </a:extLst>
        </xdr:cNvPr>
        <xdr:cNvSpPr txBox="1"/>
      </xdr:nvSpPr>
      <xdr:spPr>
        <a:xfrm>
          <a:off x="83286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F7BA7DAD-9959-474B-BAA3-A2CA4ADCA694}"/>
            </a:ext>
          </a:extLst>
        </xdr:cNvPr>
        <xdr:cNvSpPr txBox="1"/>
      </xdr:nvSpPr>
      <xdr:spPr>
        <a:xfrm>
          <a:off x="75463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48632A66-AAD1-4C81-9993-E3DE61C3EC8E}"/>
            </a:ext>
          </a:extLst>
        </xdr:cNvPr>
        <xdr:cNvSpPr txBox="1"/>
      </xdr:nvSpPr>
      <xdr:spPr>
        <a:xfrm>
          <a:off x="67564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235C9045-15C7-4577-8CE2-BB429B743967}"/>
            </a:ext>
          </a:extLst>
        </xdr:cNvPr>
        <xdr:cNvSpPr txBox="1"/>
      </xdr:nvSpPr>
      <xdr:spPr>
        <a:xfrm>
          <a:off x="5981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87427</xdr:rowOff>
    </xdr:from>
    <xdr:to>
      <xdr:col>55</xdr:col>
      <xdr:colOff>50800</xdr:colOff>
      <xdr:row>38</xdr:row>
      <xdr:rowOff>17577</xdr:rowOff>
    </xdr:to>
    <xdr:sp macro="" textlink="">
      <xdr:nvSpPr>
        <xdr:cNvPr id="313" name="楕円 312">
          <a:extLst>
            <a:ext uri="{FF2B5EF4-FFF2-40B4-BE49-F238E27FC236}">
              <a16:creationId xmlns:a16="http://schemas.microsoft.com/office/drawing/2014/main" id="{C5006EF3-90CF-4CB0-9DF1-165E9F0B1047}"/>
            </a:ext>
          </a:extLst>
        </xdr:cNvPr>
        <xdr:cNvSpPr/>
      </xdr:nvSpPr>
      <xdr:spPr>
        <a:xfrm>
          <a:off x="9192260" y="629010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2354</xdr:rowOff>
    </xdr:from>
    <xdr:ext cx="534377" cy="259045"/>
    <xdr:sp macro="" textlink="">
      <xdr:nvSpPr>
        <xdr:cNvPr id="314" name="補助費等該当値テキスト">
          <a:extLst>
            <a:ext uri="{FF2B5EF4-FFF2-40B4-BE49-F238E27FC236}">
              <a16:creationId xmlns:a16="http://schemas.microsoft.com/office/drawing/2014/main" id="{1986D854-A871-4F78-954F-0C3F0EF2FF13}"/>
            </a:ext>
          </a:extLst>
        </xdr:cNvPr>
        <xdr:cNvSpPr txBox="1"/>
      </xdr:nvSpPr>
      <xdr:spPr>
        <a:xfrm>
          <a:off x="9271000" y="6205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143901</xdr:rowOff>
    </xdr:from>
    <xdr:to>
      <xdr:col>50</xdr:col>
      <xdr:colOff>165100</xdr:colOff>
      <xdr:row>38</xdr:row>
      <xdr:rowOff>74051</xdr:rowOff>
    </xdr:to>
    <xdr:sp macro="" textlink="">
      <xdr:nvSpPr>
        <xdr:cNvPr id="315" name="楕円 314">
          <a:extLst>
            <a:ext uri="{FF2B5EF4-FFF2-40B4-BE49-F238E27FC236}">
              <a16:creationId xmlns:a16="http://schemas.microsoft.com/office/drawing/2014/main" id="{251634D6-51E9-4A45-AE7B-9FE28C85EAE3}"/>
            </a:ext>
          </a:extLst>
        </xdr:cNvPr>
        <xdr:cNvSpPr/>
      </xdr:nvSpPr>
      <xdr:spPr>
        <a:xfrm>
          <a:off x="8445500" y="634658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65178</xdr:rowOff>
    </xdr:from>
    <xdr:ext cx="534377" cy="259045"/>
    <xdr:sp macro="" textlink="">
      <xdr:nvSpPr>
        <xdr:cNvPr id="316" name="テキスト ボックス 315">
          <a:extLst>
            <a:ext uri="{FF2B5EF4-FFF2-40B4-BE49-F238E27FC236}">
              <a16:creationId xmlns:a16="http://schemas.microsoft.com/office/drawing/2014/main" id="{1527D0FD-9776-441F-A590-6B3DBDF16860}"/>
            </a:ext>
          </a:extLst>
        </xdr:cNvPr>
        <xdr:cNvSpPr txBox="1"/>
      </xdr:nvSpPr>
      <xdr:spPr>
        <a:xfrm>
          <a:off x="8251971" y="6435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93733</xdr:rowOff>
    </xdr:from>
    <xdr:to>
      <xdr:col>46</xdr:col>
      <xdr:colOff>38100</xdr:colOff>
      <xdr:row>36</xdr:row>
      <xdr:rowOff>23883</xdr:rowOff>
    </xdr:to>
    <xdr:sp macro="" textlink="">
      <xdr:nvSpPr>
        <xdr:cNvPr id="317" name="楕円 316">
          <a:extLst>
            <a:ext uri="{FF2B5EF4-FFF2-40B4-BE49-F238E27FC236}">
              <a16:creationId xmlns:a16="http://schemas.microsoft.com/office/drawing/2014/main" id="{BEE3977E-EF91-4B9C-BB17-6A00E085712A}"/>
            </a:ext>
          </a:extLst>
        </xdr:cNvPr>
        <xdr:cNvSpPr/>
      </xdr:nvSpPr>
      <xdr:spPr>
        <a:xfrm>
          <a:off x="7670800" y="596113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15010</xdr:rowOff>
    </xdr:from>
    <xdr:ext cx="599010" cy="259045"/>
    <xdr:sp macro="" textlink="">
      <xdr:nvSpPr>
        <xdr:cNvPr id="318" name="テキスト ボックス 317">
          <a:extLst>
            <a:ext uri="{FF2B5EF4-FFF2-40B4-BE49-F238E27FC236}">
              <a16:creationId xmlns:a16="http://schemas.microsoft.com/office/drawing/2014/main" id="{394C7510-5B38-4C42-9966-6BD591D497E8}"/>
            </a:ext>
          </a:extLst>
        </xdr:cNvPr>
        <xdr:cNvSpPr txBox="1"/>
      </xdr:nvSpPr>
      <xdr:spPr>
        <a:xfrm>
          <a:off x="7444955" y="60500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136024</xdr:rowOff>
    </xdr:from>
    <xdr:to>
      <xdr:col>41</xdr:col>
      <xdr:colOff>101600</xdr:colOff>
      <xdr:row>38</xdr:row>
      <xdr:rowOff>66174</xdr:rowOff>
    </xdr:to>
    <xdr:sp macro="" textlink="">
      <xdr:nvSpPr>
        <xdr:cNvPr id="319" name="楕円 318">
          <a:extLst>
            <a:ext uri="{FF2B5EF4-FFF2-40B4-BE49-F238E27FC236}">
              <a16:creationId xmlns:a16="http://schemas.microsoft.com/office/drawing/2014/main" id="{C6C20CCB-4522-46EB-ACDE-18245D289A75}"/>
            </a:ext>
          </a:extLst>
        </xdr:cNvPr>
        <xdr:cNvSpPr/>
      </xdr:nvSpPr>
      <xdr:spPr>
        <a:xfrm>
          <a:off x="6873240" y="633870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57301</xdr:rowOff>
    </xdr:from>
    <xdr:ext cx="534377" cy="259045"/>
    <xdr:sp macro="" textlink="">
      <xdr:nvSpPr>
        <xdr:cNvPr id="320" name="テキスト ボックス 319">
          <a:extLst>
            <a:ext uri="{FF2B5EF4-FFF2-40B4-BE49-F238E27FC236}">
              <a16:creationId xmlns:a16="http://schemas.microsoft.com/office/drawing/2014/main" id="{8FF2C682-587D-4317-ABFF-5F56058A591E}"/>
            </a:ext>
          </a:extLst>
        </xdr:cNvPr>
        <xdr:cNvSpPr txBox="1"/>
      </xdr:nvSpPr>
      <xdr:spPr>
        <a:xfrm>
          <a:off x="6702571" y="6427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132412</xdr:rowOff>
    </xdr:from>
    <xdr:to>
      <xdr:col>36</xdr:col>
      <xdr:colOff>165100</xdr:colOff>
      <xdr:row>38</xdr:row>
      <xdr:rowOff>62562</xdr:rowOff>
    </xdr:to>
    <xdr:sp macro="" textlink="">
      <xdr:nvSpPr>
        <xdr:cNvPr id="321" name="楕円 320">
          <a:extLst>
            <a:ext uri="{FF2B5EF4-FFF2-40B4-BE49-F238E27FC236}">
              <a16:creationId xmlns:a16="http://schemas.microsoft.com/office/drawing/2014/main" id="{14EC3DFF-E876-4F1C-9E00-B50EA24005FC}"/>
            </a:ext>
          </a:extLst>
        </xdr:cNvPr>
        <xdr:cNvSpPr/>
      </xdr:nvSpPr>
      <xdr:spPr>
        <a:xfrm>
          <a:off x="6098540" y="633509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53689</xdr:rowOff>
    </xdr:from>
    <xdr:ext cx="534377" cy="259045"/>
    <xdr:sp macro="" textlink="">
      <xdr:nvSpPr>
        <xdr:cNvPr id="322" name="テキスト ボックス 321">
          <a:extLst>
            <a:ext uri="{FF2B5EF4-FFF2-40B4-BE49-F238E27FC236}">
              <a16:creationId xmlns:a16="http://schemas.microsoft.com/office/drawing/2014/main" id="{B83512C0-ADFF-40E4-A9AC-6AFDDA640438}"/>
            </a:ext>
          </a:extLst>
        </xdr:cNvPr>
        <xdr:cNvSpPr txBox="1"/>
      </xdr:nvSpPr>
      <xdr:spPr>
        <a:xfrm>
          <a:off x="5905011" y="6424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592DCE7C-097B-46F6-A3DF-204B6BD15C12}"/>
            </a:ext>
          </a:extLst>
        </xdr:cNvPr>
        <xdr:cNvSpPr/>
      </xdr:nvSpPr>
      <xdr:spPr>
        <a:xfrm>
          <a:off x="5826760" y="72656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48A562E3-0F1C-49FB-8BF7-657ACCC2DC17}"/>
            </a:ext>
          </a:extLst>
        </xdr:cNvPr>
        <xdr:cNvSpPr/>
      </xdr:nvSpPr>
      <xdr:spPr>
        <a:xfrm>
          <a:off x="59309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819805A1-E446-4AAE-A412-5639751BDF77}"/>
            </a:ext>
          </a:extLst>
        </xdr:cNvPr>
        <xdr:cNvSpPr/>
      </xdr:nvSpPr>
      <xdr:spPr>
        <a:xfrm>
          <a:off x="59309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B781D4C3-7142-4AC8-9A37-25129711076E}"/>
            </a:ext>
          </a:extLst>
        </xdr:cNvPr>
        <xdr:cNvSpPr/>
      </xdr:nvSpPr>
      <xdr:spPr>
        <a:xfrm>
          <a:off x="68326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290B69DC-E423-4BDD-B5A4-BBE2DC34D662}"/>
            </a:ext>
          </a:extLst>
        </xdr:cNvPr>
        <xdr:cNvSpPr/>
      </xdr:nvSpPr>
      <xdr:spPr>
        <a:xfrm>
          <a:off x="68326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8CC6E216-E093-4064-A5A9-C784E34949AD}"/>
            </a:ext>
          </a:extLst>
        </xdr:cNvPr>
        <xdr:cNvSpPr/>
      </xdr:nvSpPr>
      <xdr:spPr>
        <a:xfrm>
          <a:off x="7838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140EB659-58B0-4420-99A7-520B2123887B}"/>
            </a:ext>
          </a:extLst>
        </xdr:cNvPr>
        <xdr:cNvSpPr/>
      </xdr:nvSpPr>
      <xdr:spPr>
        <a:xfrm>
          <a:off x="7838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F525BEB1-3121-4085-A325-A70BA9905C8F}"/>
            </a:ext>
          </a:extLst>
        </xdr:cNvPr>
        <xdr:cNvSpPr/>
      </xdr:nvSpPr>
      <xdr:spPr>
        <a:xfrm>
          <a:off x="5826760" y="80721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68FA2FE0-44E4-4BBF-A76E-77D9DB43012B}"/>
            </a:ext>
          </a:extLst>
        </xdr:cNvPr>
        <xdr:cNvSpPr txBox="1"/>
      </xdr:nvSpPr>
      <xdr:spPr>
        <a:xfrm>
          <a:off x="578866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B8EB4FB5-7BFC-4C0B-864F-FF502ED2A655}"/>
            </a:ext>
          </a:extLst>
        </xdr:cNvPr>
        <xdr:cNvCxnSpPr/>
      </xdr:nvCxnSpPr>
      <xdr:spPr>
        <a:xfrm>
          <a:off x="5826760" y="10308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a:extLst>
            <a:ext uri="{FF2B5EF4-FFF2-40B4-BE49-F238E27FC236}">
              <a16:creationId xmlns:a16="http://schemas.microsoft.com/office/drawing/2014/main" id="{2C168C41-AB95-47C8-8952-80E2A274C6E8}"/>
            </a:ext>
          </a:extLst>
        </xdr:cNvPr>
        <xdr:cNvCxnSpPr/>
      </xdr:nvCxnSpPr>
      <xdr:spPr>
        <a:xfrm>
          <a:off x="5826760" y="99352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a:extLst>
            <a:ext uri="{FF2B5EF4-FFF2-40B4-BE49-F238E27FC236}">
              <a16:creationId xmlns:a16="http://schemas.microsoft.com/office/drawing/2014/main" id="{10BC7D68-361B-4A41-AEAE-E9D323C64A99}"/>
            </a:ext>
          </a:extLst>
        </xdr:cNvPr>
        <xdr:cNvSpPr txBox="1"/>
      </xdr:nvSpPr>
      <xdr:spPr>
        <a:xfrm>
          <a:off x="5600834" y="97967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a:extLst>
            <a:ext uri="{FF2B5EF4-FFF2-40B4-BE49-F238E27FC236}">
              <a16:creationId xmlns:a16="http://schemas.microsoft.com/office/drawing/2014/main" id="{531848F6-4A47-4538-872B-0E2759987EF1}"/>
            </a:ext>
          </a:extLst>
        </xdr:cNvPr>
        <xdr:cNvCxnSpPr/>
      </xdr:nvCxnSpPr>
      <xdr:spPr>
        <a:xfrm>
          <a:off x="5826760" y="9561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6" name="テキスト ボックス 335">
          <a:extLst>
            <a:ext uri="{FF2B5EF4-FFF2-40B4-BE49-F238E27FC236}">
              <a16:creationId xmlns:a16="http://schemas.microsoft.com/office/drawing/2014/main" id="{B7418C5B-C0A6-4DAE-8A21-562A689599FF}"/>
            </a:ext>
          </a:extLst>
        </xdr:cNvPr>
        <xdr:cNvSpPr txBox="1"/>
      </xdr:nvSpPr>
      <xdr:spPr>
        <a:xfrm>
          <a:off x="5299921" y="9423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ACF7C1FA-0017-4235-940B-94962F408F67}"/>
            </a:ext>
          </a:extLst>
        </xdr:cNvPr>
        <xdr:cNvCxnSpPr/>
      </xdr:nvCxnSpPr>
      <xdr:spPr>
        <a:xfrm>
          <a:off x="5826760" y="91922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8" name="テキスト ボックス 337">
          <a:extLst>
            <a:ext uri="{FF2B5EF4-FFF2-40B4-BE49-F238E27FC236}">
              <a16:creationId xmlns:a16="http://schemas.microsoft.com/office/drawing/2014/main" id="{EA73F1D5-94E3-4A56-9B9D-92B7CF5FE2DD}"/>
            </a:ext>
          </a:extLst>
        </xdr:cNvPr>
        <xdr:cNvSpPr txBox="1"/>
      </xdr:nvSpPr>
      <xdr:spPr>
        <a:xfrm>
          <a:off x="5299921" y="90538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a:extLst>
            <a:ext uri="{FF2B5EF4-FFF2-40B4-BE49-F238E27FC236}">
              <a16:creationId xmlns:a16="http://schemas.microsoft.com/office/drawing/2014/main" id="{2315B12A-DE2C-4D3D-B188-CCC5674F1255}"/>
            </a:ext>
          </a:extLst>
        </xdr:cNvPr>
        <xdr:cNvCxnSpPr/>
      </xdr:nvCxnSpPr>
      <xdr:spPr>
        <a:xfrm>
          <a:off x="5826760" y="88188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0" name="テキスト ボックス 339">
          <a:extLst>
            <a:ext uri="{FF2B5EF4-FFF2-40B4-BE49-F238E27FC236}">
              <a16:creationId xmlns:a16="http://schemas.microsoft.com/office/drawing/2014/main" id="{ECA197B5-7974-408E-BFE1-D646296402C2}"/>
            </a:ext>
          </a:extLst>
        </xdr:cNvPr>
        <xdr:cNvSpPr txBox="1"/>
      </xdr:nvSpPr>
      <xdr:spPr>
        <a:xfrm>
          <a:off x="5299921" y="86804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a:extLst>
            <a:ext uri="{FF2B5EF4-FFF2-40B4-BE49-F238E27FC236}">
              <a16:creationId xmlns:a16="http://schemas.microsoft.com/office/drawing/2014/main" id="{A207FD91-7A22-4848-B97B-E71D4BA21F3A}"/>
            </a:ext>
          </a:extLst>
        </xdr:cNvPr>
        <xdr:cNvCxnSpPr/>
      </xdr:nvCxnSpPr>
      <xdr:spPr>
        <a:xfrm>
          <a:off x="5826760" y="84455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42" name="テキスト ボックス 341">
          <a:extLst>
            <a:ext uri="{FF2B5EF4-FFF2-40B4-BE49-F238E27FC236}">
              <a16:creationId xmlns:a16="http://schemas.microsoft.com/office/drawing/2014/main" id="{FF9407E4-B0CB-478F-8B94-48C182013CD7}"/>
            </a:ext>
          </a:extLst>
        </xdr:cNvPr>
        <xdr:cNvSpPr txBox="1"/>
      </xdr:nvSpPr>
      <xdr:spPr>
        <a:xfrm>
          <a:off x="5209768" y="83070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D823C616-B1B7-4666-87A0-72AB21B9F917}"/>
            </a:ext>
          </a:extLst>
        </xdr:cNvPr>
        <xdr:cNvCxnSpPr/>
      </xdr:nvCxnSpPr>
      <xdr:spPr>
        <a:xfrm>
          <a:off x="5826760" y="80721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4" name="テキスト ボックス 343">
          <a:extLst>
            <a:ext uri="{FF2B5EF4-FFF2-40B4-BE49-F238E27FC236}">
              <a16:creationId xmlns:a16="http://schemas.microsoft.com/office/drawing/2014/main" id="{57138ACB-231C-4560-BB5B-0FC01F213A39}"/>
            </a:ext>
          </a:extLst>
        </xdr:cNvPr>
        <xdr:cNvSpPr txBox="1"/>
      </xdr:nvSpPr>
      <xdr:spPr>
        <a:xfrm>
          <a:off x="5209768" y="79337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2B08E056-3762-4109-AE60-D6F30F5D17E1}"/>
            </a:ext>
          </a:extLst>
        </xdr:cNvPr>
        <xdr:cNvSpPr/>
      </xdr:nvSpPr>
      <xdr:spPr>
        <a:xfrm>
          <a:off x="5826760" y="80721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153660</xdr:rowOff>
    </xdr:from>
    <xdr:to>
      <xdr:col>54</xdr:col>
      <xdr:colOff>189865</xdr:colOff>
      <xdr:row>59</xdr:row>
      <xdr:rowOff>22159</xdr:rowOff>
    </xdr:to>
    <xdr:cxnSp macro="">
      <xdr:nvCxnSpPr>
        <xdr:cNvPr id="346" name="直線コネクタ 345">
          <a:extLst>
            <a:ext uri="{FF2B5EF4-FFF2-40B4-BE49-F238E27FC236}">
              <a16:creationId xmlns:a16="http://schemas.microsoft.com/office/drawing/2014/main" id="{89019890-4CE2-4F55-90CA-1967C030415D}"/>
            </a:ext>
          </a:extLst>
        </xdr:cNvPr>
        <xdr:cNvCxnSpPr/>
      </xdr:nvCxnSpPr>
      <xdr:spPr>
        <a:xfrm flipV="1">
          <a:off x="9218295" y="8535660"/>
          <a:ext cx="1270" cy="1377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25986</xdr:rowOff>
    </xdr:from>
    <xdr:ext cx="534377" cy="259045"/>
    <xdr:sp macro="" textlink="">
      <xdr:nvSpPr>
        <xdr:cNvPr id="347" name="普通建設事業費最小値テキスト">
          <a:extLst>
            <a:ext uri="{FF2B5EF4-FFF2-40B4-BE49-F238E27FC236}">
              <a16:creationId xmlns:a16="http://schemas.microsoft.com/office/drawing/2014/main" id="{275E497B-C66D-463C-B5FD-08F1915F6125}"/>
            </a:ext>
          </a:extLst>
        </xdr:cNvPr>
        <xdr:cNvSpPr txBox="1"/>
      </xdr:nvSpPr>
      <xdr:spPr>
        <a:xfrm>
          <a:off x="9271000" y="9916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22159</xdr:rowOff>
    </xdr:from>
    <xdr:to>
      <xdr:col>55</xdr:col>
      <xdr:colOff>88900</xdr:colOff>
      <xdr:row>59</xdr:row>
      <xdr:rowOff>22159</xdr:rowOff>
    </xdr:to>
    <xdr:cxnSp macro="">
      <xdr:nvCxnSpPr>
        <xdr:cNvPr id="348" name="直線コネクタ 347">
          <a:extLst>
            <a:ext uri="{FF2B5EF4-FFF2-40B4-BE49-F238E27FC236}">
              <a16:creationId xmlns:a16="http://schemas.microsoft.com/office/drawing/2014/main" id="{31B1B559-CE4A-4336-AAE8-AF2261882D9E}"/>
            </a:ext>
          </a:extLst>
        </xdr:cNvPr>
        <xdr:cNvCxnSpPr/>
      </xdr:nvCxnSpPr>
      <xdr:spPr>
        <a:xfrm>
          <a:off x="9154160" y="99129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100337</xdr:rowOff>
    </xdr:from>
    <xdr:ext cx="690189" cy="259045"/>
    <xdr:sp macro="" textlink="">
      <xdr:nvSpPr>
        <xdr:cNvPr id="349" name="普通建設事業費最大値テキスト">
          <a:extLst>
            <a:ext uri="{FF2B5EF4-FFF2-40B4-BE49-F238E27FC236}">
              <a16:creationId xmlns:a16="http://schemas.microsoft.com/office/drawing/2014/main" id="{B60EB459-D8F9-41F4-A233-272502D1A34B}"/>
            </a:ext>
          </a:extLst>
        </xdr:cNvPr>
        <xdr:cNvSpPr txBox="1"/>
      </xdr:nvSpPr>
      <xdr:spPr>
        <a:xfrm>
          <a:off x="9271000" y="831469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153660</xdr:rowOff>
    </xdr:from>
    <xdr:to>
      <xdr:col>55</xdr:col>
      <xdr:colOff>88900</xdr:colOff>
      <xdr:row>50</xdr:row>
      <xdr:rowOff>153660</xdr:rowOff>
    </xdr:to>
    <xdr:cxnSp macro="">
      <xdr:nvCxnSpPr>
        <xdr:cNvPr id="350" name="直線コネクタ 349">
          <a:extLst>
            <a:ext uri="{FF2B5EF4-FFF2-40B4-BE49-F238E27FC236}">
              <a16:creationId xmlns:a16="http://schemas.microsoft.com/office/drawing/2014/main" id="{0850146E-DE36-4F3A-BF22-93C820C5B886}"/>
            </a:ext>
          </a:extLst>
        </xdr:cNvPr>
        <xdr:cNvCxnSpPr/>
      </xdr:nvCxnSpPr>
      <xdr:spPr>
        <a:xfrm>
          <a:off x="9154160" y="85356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73574</xdr:rowOff>
    </xdr:from>
    <xdr:to>
      <xdr:col>55</xdr:col>
      <xdr:colOff>0</xdr:colOff>
      <xdr:row>58</xdr:row>
      <xdr:rowOff>135670</xdr:rowOff>
    </xdr:to>
    <xdr:cxnSp macro="">
      <xdr:nvCxnSpPr>
        <xdr:cNvPr id="351" name="直線コネクタ 350">
          <a:extLst>
            <a:ext uri="{FF2B5EF4-FFF2-40B4-BE49-F238E27FC236}">
              <a16:creationId xmlns:a16="http://schemas.microsoft.com/office/drawing/2014/main" id="{9D1237A0-9501-4F79-96BF-0E94D780B6D8}"/>
            </a:ext>
          </a:extLst>
        </xdr:cNvPr>
        <xdr:cNvCxnSpPr/>
      </xdr:nvCxnSpPr>
      <xdr:spPr>
        <a:xfrm flipV="1">
          <a:off x="8496300" y="9796694"/>
          <a:ext cx="723900" cy="62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2091</xdr:rowOff>
    </xdr:from>
    <xdr:ext cx="599010" cy="259045"/>
    <xdr:sp macro="" textlink="">
      <xdr:nvSpPr>
        <xdr:cNvPr id="352" name="普通建設事業費平均値テキスト">
          <a:extLst>
            <a:ext uri="{FF2B5EF4-FFF2-40B4-BE49-F238E27FC236}">
              <a16:creationId xmlns:a16="http://schemas.microsoft.com/office/drawing/2014/main" id="{8D60BF34-54B6-4AC9-8F73-024A017E254C}"/>
            </a:ext>
          </a:extLst>
        </xdr:cNvPr>
        <xdr:cNvSpPr txBox="1"/>
      </xdr:nvSpPr>
      <xdr:spPr>
        <a:xfrm>
          <a:off x="9271000" y="955757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150664</xdr:rowOff>
    </xdr:from>
    <xdr:to>
      <xdr:col>55</xdr:col>
      <xdr:colOff>50800</xdr:colOff>
      <xdr:row>58</xdr:row>
      <xdr:rowOff>80814</xdr:rowOff>
    </xdr:to>
    <xdr:sp macro="" textlink="">
      <xdr:nvSpPr>
        <xdr:cNvPr id="353" name="フローチャート: 判断 352">
          <a:extLst>
            <a:ext uri="{FF2B5EF4-FFF2-40B4-BE49-F238E27FC236}">
              <a16:creationId xmlns:a16="http://schemas.microsoft.com/office/drawing/2014/main" id="{A8F54395-BDEB-4857-9988-8D13F9AB7170}"/>
            </a:ext>
          </a:extLst>
        </xdr:cNvPr>
        <xdr:cNvSpPr/>
      </xdr:nvSpPr>
      <xdr:spPr>
        <a:xfrm>
          <a:off x="9192260" y="970614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59136</xdr:rowOff>
    </xdr:from>
    <xdr:to>
      <xdr:col>50</xdr:col>
      <xdr:colOff>114300</xdr:colOff>
      <xdr:row>58</xdr:row>
      <xdr:rowOff>135670</xdr:rowOff>
    </xdr:to>
    <xdr:cxnSp macro="">
      <xdr:nvCxnSpPr>
        <xdr:cNvPr id="354" name="直線コネクタ 353">
          <a:extLst>
            <a:ext uri="{FF2B5EF4-FFF2-40B4-BE49-F238E27FC236}">
              <a16:creationId xmlns:a16="http://schemas.microsoft.com/office/drawing/2014/main" id="{F7755B81-E57F-4FE7-AF9F-BF2C64D79413}"/>
            </a:ext>
          </a:extLst>
        </xdr:cNvPr>
        <xdr:cNvCxnSpPr/>
      </xdr:nvCxnSpPr>
      <xdr:spPr>
        <a:xfrm>
          <a:off x="7713980" y="9782256"/>
          <a:ext cx="782320" cy="76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160779</xdr:rowOff>
    </xdr:from>
    <xdr:to>
      <xdr:col>50</xdr:col>
      <xdr:colOff>165100</xdr:colOff>
      <xdr:row>58</xdr:row>
      <xdr:rowOff>90929</xdr:rowOff>
    </xdr:to>
    <xdr:sp macro="" textlink="">
      <xdr:nvSpPr>
        <xdr:cNvPr id="355" name="フローチャート: 判断 354">
          <a:extLst>
            <a:ext uri="{FF2B5EF4-FFF2-40B4-BE49-F238E27FC236}">
              <a16:creationId xmlns:a16="http://schemas.microsoft.com/office/drawing/2014/main" id="{456FEADF-1264-4E09-B2F0-66CB8E7AB7A2}"/>
            </a:ext>
          </a:extLst>
        </xdr:cNvPr>
        <xdr:cNvSpPr/>
      </xdr:nvSpPr>
      <xdr:spPr>
        <a:xfrm>
          <a:off x="8445500" y="971625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107456</xdr:rowOff>
    </xdr:from>
    <xdr:ext cx="599010" cy="259045"/>
    <xdr:sp macro="" textlink="">
      <xdr:nvSpPr>
        <xdr:cNvPr id="356" name="テキスト ボックス 355">
          <a:extLst>
            <a:ext uri="{FF2B5EF4-FFF2-40B4-BE49-F238E27FC236}">
              <a16:creationId xmlns:a16="http://schemas.microsoft.com/office/drawing/2014/main" id="{77A6D7B7-9D01-47DB-9AB7-E6857777DCD7}"/>
            </a:ext>
          </a:extLst>
        </xdr:cNvPr>
        <xdr:cNvSpPr txBox="1"/>
      </xdr:nvSpPr>
      <xdr:spPr>
        <a:xfrm>
          <a:off x="8219655" y="94952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59136</xdr:rowOff>
    </xdr:from>
    <xdr:to>
      <xdr:col>45</xdr:col>
      <xdr:colOff>177800</xdr:colOff>
      <xdr:row>58</xdr:row>
      <xdr:rowOff>96706</xdr:rowOff>
    </xdr:to>
    <xdr:cxnSp macro="">
      <xdr:nvCxnSpPr>
        <xdr:cNvPr id="357" name="直線コネクタ 356">
          <a:extLst>
            <a:ext uri="{FF2B5EF4-FFF2-40B4-BE49-F238E27FC236}">
              <a16:creationId xmlns:a16="http://schemas.microsoft.com/office/drawing/2014/main" id="{E1307FF8-C350-491D-9B8B-0C995D75EBBD}"/>
            </a:ext>
          </a:extLst>
        </xdr:cNvPr>
        <xdr:cNvCxnSpPr/>
      </xdr:nvCxnSpPr>
      <xdr:spPr>
        <a:xfrm flipV="1">
          <a:off x="6924040" y="9782256"/>
          <a:ext cx="789940" cy="37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5853</xdr:rowOff>
    </xdr:from>
    <xdr:to>
      <xdr:col>46</xdr:col>
      <xdr:colOff>38100</xdr:colOff>
      <xdr:row>58</xdr:row>
      <xdr:rowOff>107453</xdr:rowOff>
    </xdr:to>
    <xdr:sp macro="" textlink="">
      <xdr:nvSpPr>
        <xdr:cNvPr id="358" name="フローチャート: 判断 357">
          <a:extLst>
            <a:ext uri="{FF2B5EF4-FFF2-40B4-BE49-F238E27FC236}">
              <a16:creationId xmlns:a16="http://schemas.microsoft.com/office/drawing/2014/main" id="{59929A2B-57FF-4A13-BA3D-BEB2ABFA5DB6}"/>
            </a:ext>
          </a:extLst>
        </xdr:cNvPr>
        <xdr:cNvSpPr/>
      </xdr:nvSpPr>
      <xdr:spPr>
        <a:xfrm>
          <a:off x="7670800" y="972897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123980</xdr:rowOff>
    </xdr:from>
    <xdr:ext cx="599010" cy="259045"/>
    <xdr:sp macro="" textlink="">
      <xdr:nvSpPr>
        <xdr:cNvPr id="359" name="テキスト ボックス 358">
          <a:extLst>
            <a:ext uri="{FF2B5EF4-FFF2-40B4-BE49-F238E27FC236}">
              <a16:creationId xmlns:a16="http://schemas.microsoft.com/office/drawing/2014/main" id="{7F807C76-95F8-4A15-9573-4BC99A3EE3E2}"/>
            </a:ext>
          </a:extLst>
        </xdr:cNvPr>
        <xdr:cNvSpPr txBox="1"/>
      </xdr:nvSpPr>
      <xdr:spPr>
        <a:xfrm>
          <a:off x="7444955" y="9511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79619</xdr:rowOff>
    </xdr:from>
    <xdr:to>
      <xdr:col>41</xdr:col>
      <xdr:colOff>50800</xdr:colOff>
      <xdr:row>58</xdr:row>
      <xdr:rowOff>96706</xdr:rowOff>
    </xdr:to>
    <xdr:cxnSp macro="">
      <xdr:nvCxnSpPr>
        <xdr:cNvPr id="360" name="直線コネクタ 359">
          <a:extLst>
            <a:ext uri="{FF2B5EF4-FFF2-40B4-BE49-F238E27FC236}">
              <a16:creationId xmlns:a16="http://schemas.microsoft.com/office/drawing/2014/main" id="{5929AFA9-F8EA-43C2-B326-5ADABE2B07CC}"/>
            </a:ext>
          </a:extLst>
        </xdr:cNvPr>
        <xdr:cNvCxnSpPr/>
      </xdr:nvCxnSpPr>
      <xdr:spPr>
        <a:xfrm>
          <a:off x="6149340" y="9802739"/>
          <a:ext cx="774700" cy="1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152223</xdr:rowOff>
    </xdr:from>
    <xdr:to>
      <xdr:col>41</xdr:col>
      <xdr:colOff>101600</xdr:colOff>
      <xdr:row>58</xdr:row>
      <xdr:rowOff>82373</xdr:rowOff>
    </xdr:to>
    <xdr:sp macro="" textlink="">
      <xdr:nvSpPr>
        <xdr:cNvPr id="361" name="フローチャート: 判断 360">
          <a:extLst>
            <a:ext uri="{FF2B5EF4-FFF2-40B4-BE49-F238E27FC236}">
              <a16:creationId xmlns:a16="http://schemas.microsoft.com/office/drawing/2014/main" id="{ED9DF72B-1725-40C9-88C5-39764DF0459B}"/>
            </a:ext>
          </a:extLst>
        </xdr:cNvPr>
        <xdr:cNvSpPr/>
      </xdr:nvSpPr>
      <xdr:spPr>
        <a:xfrm>
          <a:off x="6873240" y="97077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98900</xdr:rowOff>
    </xdr:from>
    <xdr:ext cx="599010" cy="259045"/>
    <xdr:sp macro="" textlink="">
      <xdr:nvSpPr>
        <xdr:cNvPr id="362" name="テキスト ボックス 361">
          <a:extLst>
            <a:ext uri="{FF2B5EF4-FFF2-40B4-BE49-F238E27FC236}">
              <a16:creationId xmlns:a16="http://schemas.microsoft.com/office/drawing/2014/main" id="{621DEB02-F44A-410E-A6E6-09B52CDC022A}"/>
            </a:ext>
          </a:extLst>
        </xdr:cNvPr>
        <xdr:cNvSpPr txBox="1"/>
      </xdr:nvSpPr>
      <xdr:spPr>
        <a:xfrm>
          <a:off x="6670255" y="9486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10860</xdr:rowOff>
    </xdr:from>
    <xdr:to>
      <xdr:col>36</xdr:col>
      <xdr:colOff>165100</xdr:colOff>
      <xdr:row>58</xdr:row>
      <xdr:rowOff>112460</xdr:rowOff>
    </xdr:to>
    <xdr:sp macro="" textlink="">
      <xdr:nvSpPr>
        <xdr:cNvPr id="363" name="フローチャート: 判断 362">
          <a:extLst>
            <a:ext uri="{FF2B5EF4-FFF2-40B4-BE49-F238E27FC236}">
              <a16:creationId xmlns:a16="http://schemas.microsoft.com/office/drawing/2014/main" id="{30FEB070-4585-4FD5-BD0C-802F600808AD}"/>
            </a:ext>
          </a:extLst>
        </xdr:cNvPr>
        <xdr:cNvSpPr/>
      </xdr:nvSpPr>
      <xdr:spPr>
        <a:xfrm>
          <a:off x="6098540" y="973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128987</xdr:rowOff>
    </xdr:from>
    <xdr:ext cx="599010" cy="259045"/>
    <xdr:sp macro="" textlink="">
      <xdr:nvSpPr>
        <xdr:cNvPr id="364" name="テキスト ボックス 363">
          <a:extLst>
            <a:ext uri="{FF2B5EF4-FFF2-40B4-BE49-F238E27FC236}">
              <a16:creationId xmlns:a16="http://schemas.microsoft.com/office/drawing/2014/main" id="{D3B10A07-E949-4AD8-9480-952EAD1EC162}"/>
            </a:ext>
          </a:extLst>
        </xdr:cNvPr>
        <xdr:cNvSpPr txBox="1"/>
      </xdr:nvSpPr>
      <xdr:spPr>
        <a:xfrm>
          <a:off x="5872695" y="9516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D6E1A985-5836-452F-87C9-90F6B941C951}"/>
            </a:ext>
          </a:extLst>
        </xdr:cNvPr>
        <xdr:cNvSpPr txBox="1"/>
      </xdr:nvSpPr>
      <xdr:spPr>
        <a:xfrm>
          <a:off x="90525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2F05F5C6-6135-4848-BE5C-ED0ACC485EEC}"/>
            </a:ext>
          </a:extLst>
        </xdr:cNvPr>
        <xdr:cNvSpPr txBox="1"/>
      </xdr:nvSpPr>
      <xdr:spPr>
        <a:xfrm>
          <a:off x="83286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630ABABF-2600-44EF-89E7-29543EB7C153}"/>
            </a:ext>
          </a:extLst>
        </xdr:cNvPr>
        <xdr:cNvSpPr txBox="1"/>
      </xdr:nvSpPr>
      <xdr:spPr>
        <a:xfrm>
          <a:off x="75463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6FB5A6B9-7CE1-4FB6-B520-20AB2F191C01}"/>
            </a:ext>
          </a:extLst>
        </xdr:cNvPr>
        <xdr:cNvSpPr txBox="1"/>
      </xdr:nvSpPr>
      <xdr:spPr>
        <a:xfrm>
          <a:off x="67564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1F3E76E4-FBE9-407B-B8C3-3F52EC5D2021}"/>
            </a:ext>
          </a:extLst>
        </xdr:cNvPr>
        <xdr:cNvSpPr txBox="1"/>
      </xdr:nvSpPr>
      <xdr:spPr>
        <a:xfrm>
          <a:off x="5981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22774</xdr:rowOff>
    </xdr:from>
    <xdr:to>
      <xdr:col>55</xdr:col>
      <xdr:colOff>50800</xdr:colOff>
      <xdr:row>58</xdr:row>
      <xdr:rowOff>124374</xdr:rowOff>
    </xdr:to>
    <xdr:sp macro="" textlink="">
      <xdr:nvSpPr>
        <xdr:cNvPr id="370" name="楕円 369">
          <a:extLst>
            <a:ext uri="{FF2B5EF4-FFF2-40B4-BE49-F238E27FC236}">
              <a16:creationId xmlns:a16="http://schemas.microsoft.com/office/drawing/2014/main" id="{5D2D5C27-4082-4029-B7A9-D27AE62E7E31}"/>
            </a:ext>
          </a:extLst>
        </xdr:cNvPr>
        <xdr:cNvSpPr/>
      </xdr:nvSpPr>
      <xdr:spPr>
        <a:xfrm>
          <a:off x="9192260" y="974589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129091</xdr:rowOff>
    </xdr:from>
    <xdr:ext cx="599010" cy="259045"/>
    <xdr:sp macro="" textlink="">
      <xdr:nvSpPr>
        <xdr:cNvPr id="371" name="普通建設事業費該当値テキスト">
          <a:extLst>
            <a:ext uri="{FF2B5EF4-FFF2-40B4-BE49-F238E27FC236}">
              <a16:creationId xmlns:a16="http://schemas.microsoft.com/office/drawing/2014/main" id="{93D18414-0171-422D-A126-BE8D41FD2CDA}"/>
            </a:ext>
          </a:extLst>
        </xdr:cNvPr>
        <xdr:cNvSpPr txBox="1"/>
      </xdr:nvSpPr>
      <xdr:spPr>
        <a:xfrm>
          <a:off x="9271000" y="9684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84870</xdr:rowOff>
    </xdr:from>
    <xdr:to>
      <xdr:col>50</xdr:col>
      <xdr:colOff>165100</xdr:colOff>
      <xdr:row>59</xdr:row>
      <xdr:rowOff>15020</xdr:rowOff>
    </xdr:to>
    <xdr:sp macro="" textlink="">
      <xdr:nvSpPr>
        <xdr:cNvPr id="372" name="楕円 371">
          <a:extLst>
            <a:ext uri="{FF2B5EF4-FFF2-40B4-BE49-F238E27FC236}">
              <a16:creationId xmlns:a16="http://schemas.microsoft.com/office/drawing/2014/main" id="{C1E0B047-B5D3-4820-98F0-C474D89F1BCF}"/>
            </a:ext>
          </a:extLst>
        </xdr:cNvPr>
        <xdr:cNvSpPr/>
      </xdr:nvSpPr>
      <xdr:spPr>
        <a:xfrm>
          <a:off x="8445500" y="98079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6147</xdr:rowOff>
    </xdr:from>
    <xdr:ext cx="534377" cy="259045"/>
    <xdr:sp macro="" textlink="">
      <xdr:nvSpPr>
        <xdr:cNvPr id="373" name="テキスト ボックス 372">
          <a:extLst>
            <a:ext uri="{FF2B5EF4-FFF2-40B4-BE49-F238E27FC236}">
              <a16:creationId xmlns:a16="http://schemas.microsoft.com/office/drawing/2014/main" id="{F7878D30-3231-432C-A621-3D3DF00B5CA9}"/>
            </a:ext>
          </a:extLst>
        </xdr:cNvPr>
        <xdr:cNvSpPr txBox="1"/>
      </xdr:nvSpPr>
      <xdr:spPr>
        <a:xfrm>
          <a:off x="8251971" y="9896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8336</xdr:rowOff>
    </xdr:from>
    <xdr:to>
      <xdr:col>46</xdr:col>
      <xdr:colOff>38100</xdr:colOff>
      <xdr:row>58</xdr:row>
      <xdr:rowOff>109936</xdr:rowOff>
    </xdr:to>
    <xdr:sp macro="" textlink="">
      <xdr:nvSpPr>
        <xdr:cNvPr id="374" name="楕円 373">
          <a:extLst>
            <a:ext uri="{FF2B5EF4-FFF2-40B4-BE49-F238E27FC236}">
              <a16:creationId xmlns:a16="http://schemas.microsoft.com/office/drawing/2014/main" id="{FDBC8587-21B1-4519-AC02-39A2C658B1C4}"/>
            </a:ext>
          </a:extLst>
        </xdr:cNvPr>
        <xdr:cNvSpPr/>
      </xdr:nvSpPr>
      <xdr:spPr>
        <a:xfrm>
          <a:off x="7670800" y="973145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101063</xdr:rowOff>
    </xdr:from>
    <xdr:ext cx="599010" cy="259045"/>
    <xdr:sp macro="" textlink="">
      <xdr:nvSpPr>
        <xdr:cNvPr id="375" name="テキスト ボックス 374">
          <a:extLst>
            <a:ext uri="{FF2B5EF4-FFF2-40B4-BE49-F238E27FC236}">
              <a16:creationId xmlns:a16="http://schemas.microsoft.com/office/drawing/2014/main" id="{396C3C99-5B93-47A3-B196-9AA1E72F292A}"/>
            </a:ext>
          </a:extLst>
        </xdr:cNvPr>
        <xdr:cNvSpPr txBox="1"/>
      </xdr:nvSpPr>
      <xdr:spPr>
        <a:xfrm>
          <a:off x="7444955" y="9824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45906</xdr:rowOff>
    </xdr:from>
    <xdr:to>
      <xdr:col>41</xdr:col>
      <xdr:colOff>101600</xdr:colOff>
      <xdr:row>58</xdr:row>
      <xdr:rowOff>147506</xdr:rowOff>
    </xdr:to>
    <xdr:sp macro="" textlink="">
      <xdr:nvSpPr>
        <xdr:cNvPr id="376" name="楕円 375">
          <a:extLst>
            <a:ext uri="{FF2B5EF4-FFF2-40B4-BE49-F238E27FC236}">
              <a16:creationId xmlns:a16="http://schemas.microsoft.com/office/drawing/2014/main" id="{8CA10A15-3AA7-4E0A-999A-41668BAAE531}"/>
            </a:ext>
          </a:extLst>
        </xdr:cNvPr>
        <xdr:cNvSpPr/>
      </xdr:nvSpPr>
      <xdr:spPr>
        <a:xfrm>
          <a:off x="6873240" y="9769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138633</xdr:rowOff>
    </xdr:from>
    <xdr:ext cx="534377" cy="259045"/>
    <xdr:sp macro="" textlink="">
      <xdr:nvSpPr>
        <xdr:cNvPr id="377" name="テキスト ボックス 376">
          <a:extLst>
            <a:ext uri="{FF2B5EF4-FFF2-40B4-BE49-F238E27FC236}">
              <a16:creationId xmlns:a16="http://schemas.microsoft.com/office/drawing/2014/main" id="{3AD0303A-BB8A-420E-A4A9-719D89A60E6B}"/>
            </a:ext>
          </a:extLst>
        </xdr:cNvPr>
        <xdr:cNvSpPr txBox="1"/>
      </xdr:nvSpPr>
      <xdr:spPr>
        <a:xfrm>
          <a:off x="6702571" y="9861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28819</xdr:rowOff>
    </xdr:from>
    <xdr:to>
      <xdr:col>36</xdr:col>
      <xdr:colOff>165100</xdr:colOff>
      <xdr:row>58</xdr:row>
      <xdr:rowOff>130419</xdr:rowOff>
    </xdr:to>
    <xdr:sp macro="" textlink="">
      <xdr:nvSpPr>
        <xdr:cNvPr id="378" name="楕円 377">
          <a:extLst>
            <a:ext uri="{FF2B5EF4-FFF2-40B4-BE49-F238E27FC236}">
              <a16:creationId xmlns:a16="http://schemas.microsoft.com/office/drawing/2014/main" id="{6E99A077-E825-490B-AF1F-C54787E9317B}"/>
            </a:ext>
          </a:extLst>
        </xdr:cNvPr>
        <xdr:cNvSpPr/>
      </xdr:nvSpPr>
      <xdr:spPr>
        <a:xfrm>
          <a:off x="6098540" y="9751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121546</xdr:rowOff>
    </xdr:from>
    <xdr:ext cx="599010" cy="259045"/>
    <xdr:sp macro="" textlink="">
      <xdr:nvSpPr>
        <xdr:cNvPr id="379" name="テキスト ボックス 378">
          <a:extLst>
            <a:ext uri="{FF2B5EF4-FFF2-40B4-BE49-F238E27FC236}">
              <a16:creationId xmlns:a16="http://schemas.microsoft.com/office/drawing/2014/main" id="{3BA28BF8-E378-4D86-9DE1-F71AA0030E26}"/>
            </a:ext>
          </a:extLst>
        </xdr:cNvPr>
        <xdr:cNvSpPr txBox="1"/>
      </xdr:nvSpPr>
      <xdr:spPr>
        <a:xfrm>
          <a:off x="5872695" y="9844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79C0BEC9-7898-4333-8C83-1361EC5401B8}"/>
            </a:ext>
          </a:extLst>
        </xdr:cNvPr>
        <xdr:cNvSpPr/>
      </xdr:nvSpPr>
      <xdr:spPr>
        <a:xfrm>
          <a:off x="5826760" y="106184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B47F7B80-1098-487A-BDB2-01BCB68072BD}"/>
            </a:ext>
          </a:extLst>
        </xdr:cNvPr>
        <xdr:cNvSpPr/>
      </xdr:nvSpPr>
      <xdr:spPr>
        <a:xfrm>
          <a:off x="59309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61B05BCD-C4AA-4A88-9757-669AD601816C}"/>
            </a:ext>
          </a:extLst>
        </xdr:cNvPr>
        <xdr:cNvSpPr/>
      </xdr:nvSpPr>
      <xdr:spPr>
        <a:xfrm>
          <a:off x="59309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ACA4F3FE-2992-4B31-8E56-A750CFF8F073}"/>
            </a:ext>
          </a:extLst>
        </xdr:cNvPr>
        <xdr:cNvSpPr/>
      </xdr:nvSpPr>
      <xdr:spPr>
        <a:xfrm>
          <a:off x="68326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80943FB4-EBA7-4CEE-8AB3-0B2B6A96AF58}"/>
            </a:ext>
          </a:extLst>
        </xdr:cNvPr>
        <xdr:cNvSpPr/>
      </xdr:nvSpPr>
      <xdr:spPr>
        <a:xfrm>
          <a:off x="68326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35BF97DA-1013-4A64-A527-5FCDF7AE1073}"/>
            </a:ext>
          </a:extLst>
        </xdr:cNvPr>
        <xdr:cNvSpPr/>
      </xdr:nvSpPr>
      <xdr:spPr>
        <a:xfrm>
          <a:off x="78384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67144711-77E3-469E-83ED-F68149A5F91A}"/>
            </a:ext>
          </a:extLst>
        </xdr:cNvPr>
        <xdr:cNvSpPr/>
      </xdr:nvSpPr>
      <xdr:spPr>
        <a:xfrm>
          <a:off x="78384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8353445D-AA0D-4BCE-A45B-51FBD350E877}"/>
            </a:ext>
          </a:extLst>
        </xdr:cNvPr>
        <xdr:cNvSpPr/>
      </xdr:nvSpPr>
      <xdr:spPr>
        <a:xfrm>
          <a:off x="5826760" y="114249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A1EA88AD-EAB5-4D9F-888F-8B461E730D1F}"/>
            </a:ext>
          </a:extLst>
        </xdr:cNvPr>
        <xdr:cNvSpPr txBox="1"/>
      </xdr:nvSpPr>
      <xdr:spPr>
        <a:xfrm>
          <a:off x="578866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ADCCCDB0-B54B-4115-952C-BFC723530079}"/>
            </a:ext>
          </a:extLst>
        </xdr:cNvPr>
        <xdr:cNvCxnSpPr/>
      </xdr:nvCxnSpPr>
      <xdr:spPr>
        <a:xfrm>
          <a:off x="5826760" y="136613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7AF5B1B3-014E-46F1-9F6B-04B413C853AD}"/>
            </a:ext>
          </a:extLst>
        </xdr:cNvPr>
        <xdr:cNvCxnSpPr/>
      </xdr:nvCxnSpPr>
      <xdr:spPr>
        <a:xfrm>
          <a:off x="5826760" y="13288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5DE0AA97-6FB6-4778-B0EC-C276FBCB1AE4}"/>
            </a:ext>
          </a:extLst>
        </xdr:cNvPr>
        <xdr:cNvSpPr txBox="1"/>
      </xdr:nvSpPr>
      <xdr:spPr>
        <a:xfrm>
          <a:off x="5600834" y="131495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CA2BB1FE-AB24-4C66-B009-1B485923C102}"/>
            </a:ext>
          </a:extLst>
        </xdr:cNvPr>
        <xdr:cNvCxnSpPr/>
      </xdr:nvCxnSpPr>
      <xdr:spPr>
        <a:xfrm>
          <a:off x="5826760" y="12914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3" name="テキスト ボックス 392">
          <a:extLst>
            <a:ext uri="{FF2B5EF4-FFF2-40B4-BE49-F238E27FC236}">
              <a16:creationId xmlns:a16="http://schemas.microsoft.com/office/drawing/2014/main" id="{F4BD756A-7051-4CD7-AAD3-0ED77B1DFA8A}"/>
            </a:ext>
          </a:extLst>
        </xdr:cNvPr>
        <xdr:cNvSpPr txBox="1"/>
      </xdr:nvSpPr>
      <xdr:spPr>
        <a:xfrm>
          <a:off x="5299921" y="127762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46B4098E-31D4-4EA8-947D-662A42AD6F6E}"/>
            </a:ext>
          </a:extLst>
        </xdr:cNvPr>
        <xdr:cNvCxnSpPr/>
      </xdr:nvCxnSpPr>
      <xdr:spPr>
        <a:xfrm>
          <a:off x="5826760" y="125450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5" name="テキスト ボックス 394">
          <a:extLst>
            <a:ext uri="{FF2B5EF4-FFF2-40B4-BE49-F238E27FC236}">
              <a16:creationId xmlns:a16="http://schemas.microsoft.com/office/drawing/2014/main" id="{D949BFEB-6EBE-4052-997F-5B51181EB89B}"/>
            </a:ext>
          </a:extLst>
        </xdr:cNvPr>
        <xdr:cNvSpPr txBox="1"/>
      </xdr:nvSpPr>
      <xdr:spPr>
        <a:xfrm>
          <a:off x="5299921" y="124066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489F8231-37C3-4F64-BB75-9BC8D6D27B67}"/>
            </a:ext>
          </a:extLst>
        </xdr:cNvPr>
        <xdr:cNvCxnSpPr/>
      </xdr:nvCxnSpPr>
      <xdr:spPr>
        <a:xfrm>
          <a:off x="5826760" y="121716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7" name="テキスト ボックス 396">
          <a:extLst>
            <a:ext uri="{FF2B5EF4-FFF2-40B4-BE49-F238E27FC236}">
              <a16:creationId xmlns:a16="http://schemas.microsoft.com/office/drawing/2014/main" id="{5EFC1087-E8FD-4C77-8949-31AF6FA8B983}"/>
            </a:ext>
          </a:extLst>
        </xdr:cNvPr>
        <xdr:cNvSpPr txBox="1"/>
      </xdr:nvSpPr>
      <xdr:spPr>
        <a:xfrm>
          <a:off x="5299921" y="120332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F82B98DE-F9C5-4499-928D-19F579D3D9C7}"/>
            </a:ext>
          </a:extLst>
        </xdr:cNvPr>
        <xdr:cNvCxnSpPr/>
      </xdr:nvCxnSpPr>
      <xdr:spPr>
        <a:xfrm>
          <a:off x="5826760" y="117983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9" name="テキスト ボックス 398">
          <a:extLst>
            <a:ext uri="{FF2B5EF4-FFF2-40B4-BE49-F238E27FC236}">
              <a16:creationId xmlns:a16="http://schemas.microsoft.com/office/drawing/2014/main" id="{FEF96251-F167-4192-861A-250A8CF8F0F2}"/>
            </a:ext>
          </a:extLst>
        </xdr:cNvPr>
        <xdr:cNvSpPr txBox="1"/>
      </xdr:nvSpPr>
      <xdr:spPr>
        <a:xfrm>
          <a:off x="5209768" y="116598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E9C49E11-D612-4AE4-B493-37856A06A04F}"/>
            </a:ext>
          </a:extLst>
        </xdr:cNvPr>
        <xdr:cNvCxnSpPr/>
      </xdr:nvCxnSpPr>
      <xdr:spPr>
        <a:xfrm>
          <a:off x="5826760" y="114249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401" name="テキスト ボックス 400">
          <a:extLst>
            <a:ext uri="{FF2B5EF4-FFF2-40B4-BE49-F238E27FC236}">
              <a16:creationId xmlns:a16="http://schemas.microsoft.com/office/drawing/2014/main" id="{4B87EE7B-CDCF-480D-9F4E-BC8DD2AE036C}"/>
            </a:ext>
          </a:extLst>
        </xdr:cNvPr>
        <xdr:cNvSpPr txBox="1"/>
      </xdr:nvSpPr>
      <xdr:spPr>
        <a:xfrm>
          <a:off x="5209768" y="112865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a:extLst>
            <a:ext uri="{FF2B5EF4-FFF2-40B4-BE49-F238E27FC236}">
              <a16:creationId xmlns:a16="http://schemas.microsoft.com/office/drawing/2014/main" id="{20DB8CB2-BAC3-42A0-BBD3-5B23E086FCFA}"/>
            </a:ext>
          </a:extLst>
        </xdr:cNvPr>
        <xdr:cNvSpPr/>
      </xdr:nvSpPr>
      <xdr:spPr>
        <a:xfrm>
          <a:off x="5826760" y="114249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8771</xdr:rowOff>
    </xdr:from>
    <xdr:to>
      <xdr:col>54</xdr:col>
      <xdr:colOff>189865</xdr:colOff>
      <xdr:row>79</xdr:row>
      <xdr:rowOff>44450</xdr:rowOff>
    </xdr:to>
    <xdr:cxnSp macro="">
      <xdr:nvCxnSpPr>
        <xdr:cNvPr id="403" name="直線コネクタ 402">
          <a:extLst>
            <a:ext uri="{FF2B5EF4-FFF2-40B4-BE49-F238E27FC236}">
              <a16:creationId xmlns:a16="http://schemas.microsoft.com/office/drawing/2014/main" id="{73616F4E-D2F2-48FB-B234-877556FE2718}"/>
            </a:ext>
          </a:extLst>
        </xdr:cNvPr>
        <xdr:cNvCxnSpPr/>
      </xdr:nvCxnSpPr>
      <xdr:spPr>
        <a:xfrm flipV="1">
          <a:off x="9218295" y="11911211"/>
          <a:ext cx="1270" cy="1376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4" name="普通建設事業費 （ うち新規整備　）最小値テキスト">
          <a:extLst>
            <a:ext uri="{FF2B5EF4-FFF2-40B4-BE49-F238E27FC236}">
              <a16:creationId xmlns:a16="http://schemas.microsoft.com/office/drawing/2014/main" id="{CA44AC2D-8FE9-43A3-869A-F6AE1B7039E1}"/>
            </a:ext>
          </a:extLst>
        </xdr:cNvPr>
        <xdr:cNvSpPr txBox="1"/>
      </xdr:nvSpPr>
      <xdr:spPr>
        <a:xfrm>
          <a:off x="9271000" y="132918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5" name="直線コネクタ 404">
          <a:extLst>
            <a:ext uri="{FF2B5EF4-FFF2-40B4-BE49-F238E27FC236}">
              <a16:creationId xmlns:a16="http://schemas.microsoft.com/office/drawing/2014/main" id="{EC46BDAA-7A4C-42D2-A4D2-B9BF47E46410}"/>
            </a:ext>
          </a:extLst>
        </xdr:cNvPr>
        <xdr:cNvCxnSpPr/>
      </xdr:nvCxnSpPr>
      <xdr:spPr>
        <a:xfrm>
          <a:off x="9154160" y="132880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126898</xdr:rowOff>
    </xdr:from>
    <xdr:ext cx="690189" cy="259045"/>
    <xdr:sp macro="" textlink="">
      <xdr:nvSpPr>
        <xdr:cNvPr id="406" name="普通建設事業費 （ うち新規整備　）最大値テキスト">
          <a:extLst>
            <a:ext uri="{FF2B5EF4-FFF2-40B4-BE49-F238E27FC236}">
              <a16:creationId xmlns:a16="http://schemas.microsoft.com/office/drawing/2014/main" id="{AA3DEC98-D41D-4064-A47E-607048675815}"/>
            </a:ext>
          </a:extLst>
        </xdr:cNvPr>
        <xdr:cNvSpPr txBox="1"/>
      </xdr:nvSpPr>
      <xdr:spPr>
        <a:xfrm>
          <a:off x="9271000" y="1169405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1,108,094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8771</xdr:rowOff>
    </xdr:from>
    <xdr:to>
      <xdr:col>55</xdr:col>
      <xdr:colOff>88900</xdr:colOff>
      <xdr:row>71</xdr:row>
      <xdr:rowOff>8771</xdr:rowOff>
    </xdr:to>
    <xdr:cxnSp macro="">
      <xdr:nvCxnSpPr>
        <xdr:cNvPr id="407" name="直線コネクタ 406">
          <a:extLst>
            <a:ext uri="{FF2B5EF4-FFF2-40B4-BE49-F238E27FC236}">
              <a16:creationId xmlns:a16="http://schemas.microsoft.com/office/drawing/2014/main" id="{765A9786-78D8-4DBF-BC38-D24D8B3EC79A}"/>
            </a:ext>
          </a:extLst>
        </xdr:cNvPr>
        <xdr:cNvCxnSpPr/>
      </xdr:nvCxnSpPr>
      <xdr:spPr>
        <a:xfrm>
          <a:off x="9154160" y="119112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125667</xdr:rowOff>
    </xdr:from>
    <xdr:to>
      <xdr:col>55</xdr:col>
      <xdr:colOff>0</xdr:colOff>
      <xdr:row>78</xdr:row>
      <xdr:rowOff>167970</xdr:rowOff>
    </xdr:to>
    <xdr:cxnSp macro="">
      <xdr:nvCxnSpPr>
        <xdr:cNvPr id="408" name="直線コネクタ 407">
          <a:extLst>
            <a:ext uri="{FF2B5EF4-FFF2-40B4-BE49-F238E27FC236}">
              <a16:creationId xmlns:a16="http://schemas.microsoft.com/office/drawing/2014/main" id="{B966A371-B76D-4F2D-8846-773E6F39FA3E}"/>
            </a:ext>
          </a:extLst>
        </xdr:cNvPr>
        <xdr:cNvCxnSpPr/>
      </xdr:nvCxnSpPr>
      <xdr:spPr>
        <a:xfrm flipV="1">
          <a:off x="8496300" y="13201587"/>
          <a:ext cx="723900" cy="42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72263</xdr:rowOff>
    </xdr:from>
    <xdr:ext cx="534377" cy="259045"/>
    <xdr:sp macro="" textlink="">
      <xdr:nvSpPr>
        <xdr:cNvPr id="409" name="普通建設事業費 （ うち新規整備　）平均値テキスト">
          <a:extLst>
            <a:ext uri="{FF2B5EF4-FFF2-40B4-BE49-F238E27FC236}">
              <a16:creationId xmlns:a16="http://schemas.microsoft.com/office/drawing/2014/main" id="{D813FFB8-3A6E-4C99-9AE0-3820A6888C3E}"/>
            </a:ext>
          </a:extLst>
        </xdr:cNvPr>
        <xdr:cNvSpPr txBox="1"/>
      </xdr:nvSpPr>
      <xdr:spPr>
        <a:xfrm>
          <a:off x="9271000" y="131481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93836</xdr:rowOff>
    </xdr:from>
    <xdr:to>
      <xdr:col>55</xdr:col>
      <xdr:colOff>50800</xdr:colOff>
      <xdr:row>79</xdr:row>
      <xdr:rowOff>23986</xdr:rowOff>
    </xdr:to>
    <xdr:sp macro="" textlink="">
      <xdr:nvSpPr>
        <xdr:cNvPr id="410" name="フローチャート: 判断 409">
          <a:extLst>
            <a:ext uri="{FF2B5EF4-FFF2-40B4-BE49-F238E27FC236}">
              <a16:creationId xmlns:a16="http://schemas.microsoft.com/office/drawing/2014/main" id="{DBC7B08C-09E1-4D83-9781-41E40B60B2D8}"/>
            </a:ext>
          </a:extLst>
        </xdr:cNvPr>
        <xdr:cNvSpPr/>
      </xdr:nvSpPr>
      <xdr:spPr>
        <a:xfrm>
          <a:off x="9192260" y="1316975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112393</xdr:rowOff>
    </xdr:from>
    <xdr:to>
      <xdr:col>50</xdr:col>
      <xdr:colOff>114300</xdr:colOff>
      <xdr:row>78</xdr:row>
      <xdr:rowOff>167970</xdr:rowOff>
    </xdr:to>
    <xdr:cxnSp macro="">
      <xdr:nvCxnSpPr>
        <xdr:cNvPr id="411" name="直線コネクタ 410">
          <a:extLst>
            <a:ext uri="{FF2B5EF4-FFF2-40B4-BE49-F238E27FC236}">
              <a16:creationId xmlns:a16="http://schemas.microsoft.com/office/drawing/2014/main" id="{C6EC1161-2420-4EAF-9B8D-FC8E690CE43F}"/>
            </a:ext>
          </a:extLst>
        </xdr:cNvPr>
        <xdr:cNvCxnSpPr/>
      </xdr:nvCxnSpPr>
      <xdr:spPr>
        <a:xfrm>
          <a:off x="7713980" y="13188313"/>
          <a:ext cx="782320" cy="55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112021</xdr:rowOff>
    </xdr:from>
    <xdr:to>
      <xdr:col>50</xdr:col>
      <xdr:colOff>165100</xdr:colOff>
      <xdr:row>79</xdr:row>
      <xdr:rowOff>42171</xdr:rowOff>
    </xdr:to>
    <xdr:sp macro="" textlink="">
      <xdr:nvSpPr>
        <xdr:cNvPr id="412" name="フローチャート: 判断 411">
          <a:extLst>
            <a:ext uri="{FF2B5EF4-FFF2-40B4-BE49-F238E27FC236}">
              <a16:creationId xmlns:a16="http://schemas.microsoft.com/office/drawing/2014/main" id="{0F46C5C2-007C-4B7B-949B-A5A850C7300E}"/>
            </a:ext>
          </a:extLst>
        </xdr:cNvPr>
        <xdr:cNvSpPr/>
      </xdr:nvSpPr>
      <xdr:spPr>
        <a:xfrm>
          <a:off x="8445500" y="131879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58698</xdr:rowOff>
    </xdr:from>
    <xdr:ext cx="534377" cy="259045"/>
    <xdr:sp macro="" textlink="">
      <xdr:nvSpPr>
        <xdr:cNvPr id="413" name="テキスト ボックス 412">
          <a:extLst>
            <a:ext uri="{FF2B5EF4-FFF2-40B4-BE49-F238E27FC236}">
              <a16:creationId xmlns:a16="http://schemas.microsoft.com/office/drawing/2014/main" id="{76C21AF3-511E-4393-9D81-06E34497408B}"/>
            </a:ext>
          </a:extLst>
        </xdr:cNvPr>
        <xdr:cNvSpPr txBox="1"/>
      </xdr:nvSpPr>
      <xdr:spPr>
        <a:xfrm>
          <a:off x="8251971" y="12966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112393</xdr:rowOff>
    </xdr:from>
    <xdr:to>
      <xdr:col>45</xdr:col>
      <xdr:colOff>177800</xdr:colOff>
      <xdr:row>78</xdr:row>
      <xdr:rowOff>130775</xdr:rowOff>
    </xdr:to>
    <xdr:cxnSp macro="">
      <xdr:nvCxnSpPr>
        <xdr:cNvPr id="414" name="直線コネクタ 413">
          <a:extLst>
            <a:ext uri="{FF2B5EF4-FFF2-40B4-BE49-F238E27FC236}">
              <a16:creationId xmlns:a16="http://schemas.microsoft.com/office/drawing/2014/main" id="{70720663-E8EE-4C51-A739-D1B2303A11DF}"/>
            </a:ext>
          </a:extLst>
        </xdr:cNvPr>
        <xdr:cNvCxnSpPr/>
      </xdr:nvCxnSpPr>
      <xdr:spPr>
        <a:xfrm flipV="1">
          <a:off x="6924040" y="13188313"/>
          <a:ext cx="789940" cy="1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115503</xdr:rowOff>
    </xdr:from>
    <xdr:to>
      <xdr:col>46</xdr:col>
      <xdr:colOff>38100</xdr:colOff>
      <xdr:row>79</xdr:row>
      <xdr:rowOff>45653</xdr:rowOff>
    </xdr:to>
    <xdr:sp macro="" textlink="">
      <xdr:nvSpPr>
        <xdr:cNvPr id="415" name="フローチャート: 判断 414">
          <a:extLst>
            <a:ext uri="{FF2B5EF4-FFF2-40B4-BE49-F238E27FC236}">
              <a16:creationId xmlns:a16="http://schemas.microsoft.com/office/drawing/2014/main" id="{EC34CCB2-FE29-48C5-A015-94D31BC69119}"/>
            </a:ext>
          </a:extLst>
        </xdr:cNvPr>
        <xdr:cNvSpPr/>
      </xdr:nvSpPr>
      <xdr:spPr>
        <a:xfrm>
          <a:off x="7670800" y="131914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36780</xdr:rowOff>
    </xdr:from>
    <xdr:ext cx="534377" cy="259045"/>
    <xdr:sp macro="" textlink="">
      <xdr:nvSpPr>
        <xdr:cNvPr id="416" name="テキスト ボックス 415">
          <a:extLst>
            <a:ext uri="{FF2B5EF4-FFF2-40B4-BE49-F238E27FC236}">
              <a16:creationId xmlns:a16="http://schemas.microsoft.com/office/drawing/2014/main" id="{FE327078-6948-4030-BDBA-E67EA1FF0DE4}"/>
            </a:ext>
          </a:extLst>
        </xdr:cNvPr>
        <xdr:cNvSpPr txBox="1"/>
      </xdr:nvSpPr>
      <xdr:spPr>
        <a:xfrm>
          <a:off x="7477271" y="13280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117044</xdr:rowOff>
    </xdr:from>
    <xdr:to>
      <xdr:col>41</xdr:col>
      <xdr:colOff>50800</xdr:colOff>
      <xdr:row>78</xdr:row>
      <xdr:rowOff>130775</xdr:rowOff>
    </xdr:to>
    <xdr:cxnSp macro="">
      <xdr:nvCxnSpPr>
        <xdr:cNvPr id="417" name="直線コネクタ 416">
          <a:extLst>
            <a:ext uri="{FF2B5EF4-FFF2-40B4-BE49-F238E27FC236}">
              <a16:creationId xmlns:a16="http://schemas.microsoft.com/office/drawing/2014/main" id="{7E414295-5C50-4C43-A030-BF618F02EED9}"/>
            </a:ext>
          </a:extLst>
        </xdr:cNvPr>
        <xdr:cNvCxnSpPr/>
      </xdr:nvCxnSpPr>
      <xdr:spPr>
        <a:xfrm>
          <a:off x="6149340" y="13192964"/>
          <a:ext cx="774700" cy="13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100592</xdr:rowOff>
    </xdr:from>
    <xdr:to>
      <xdr:col>41</xdr:col>
      <xdr:colOff>101600</xdr:colOff>
      <xdr:row>79</xdr:row>
      <xdr:rowOff>30742</xdr:rowOff>
    </xdr:to>
    <xdr:sp macro="" textlink="">
      <xdr:nvSpPr>
        <xdr:cNvPr id="418" name="フローチャート: 判断 417">
          <a:extLst>
            <a:ext uri="{FF2B5EF4-FFF2-40B4-BE49-F238E27FC236}">
              <a16:creationId xmlns:a16="http://schemas.microsoft.com/office/drawing/2014/main" id="{D25B2060-23EF-4D50-B2A5-8C23D60A11C2}"/>
            </a:ext>
          </a:extLst>
        </xdr:cNvPr>
        <xdr:cNvSpPr/>
      </xdr:nvSpPr>
      <xdr:spPr>
        <a:xfrm>
          <a:off x="6873240" y="1317651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21869</xdr:rowOff>
    </xdr:from>
    <xdr:ext cx="534377" cy="259045"/>
    <xdr:sp macro="" textlink="">
      <xdr:nvSpPr>
        <xdr:cNvPr id="419" name="テキスト ボックス 418">
          <a:extLst>
            <a:ext uri="{FF2B5EF4-FFF2-40B4-BE49-F238E27FC236}">
              <a16:creationId xmlns:a16="http://schemas.microsoft.com/office/drawing/2014/main" id="{04D00D2A-550E-46B0-B46C-1DD2EE0360AD}"/>
            </a:ext>
          </a:extLst>
        </xdr:cNvPr>
        <xdr:cNvSpPr txBox="1"/>
      </xdr:nvSpPr>
      <xdr:spPr>
        <a:xfrm>
          <a:off x="6702571" y="13265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113232</xdr:rowOff>
    </xdr:from>
    <xdr:to>
      <xdr:col>36</xdr:col>
      <xdr:colOff>165100</xdr:colOff>
      <xdr:row>79</xdr:row>
      <xdr:rowOff>43382</xdr:rowOff>
    </xdr:to>
    <xdr:sp macro="" textlink="">
      <xdr:nvSpPr>
        <xdr:cNvPr id="420" name="フローチャート: 判断 419">
          <a:extLst>
            <a:ext uri="{FF2B5EF4-FFF2-40B4-BE49-F238E27FC236}">
              <a16:creationId xmlns:a16="http://schemas.microsoft.com/office/drawing/2014/main" id="{EB97DF9B-E6B7-48B6-8B20-3D1C603F8A6B}"/>
            </a:ext>
          </a:extLst>
        </xdr:cNvPr>
        <xdr:cNvSpPr/>
      </xdr:nvSpPr>
      <xdr:spPr>
        <a:xfrm>
          <a:off x="6098540" y="131891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34509</xdr:rowOff>
    </xdr:from>
    <xdr:ext cx="534377" cy="259045"/>
    <xdr:sp macro="" textlink="">
      <xdr:nvSpPr>
        <xdr:cNvPr id="421" name="テキスト ボックス 420">
          <a:extLst>
            <a:ext uri="{FF2B5EF4-FFF2-40B4-BE49-F238E27FC236}">
              <a16:creationId xmlns:a16="http://schemas.microsoft.com/office/drawing/2014/main" id="{4555C043-D335-4449-92CF-FD0B30F3CC73}"/>
            </a:ext>
          </a:extLst>
        </xdr:cNvPr>
        <xdr:cNvSpPr txBox="1"/>
      </xdr:nvSpPr>
      <xdr:spPr>
        <a:xfrm>
          <a:off x="5905011" y="13278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ADF50154-98AC-47CD-8C27-ED8F2F16A50D}"/>
            </a:ext>
          </a:extLst>
        </xdr:cNvPr>
        <xdr:cNvSpPr txBox="1"/>
      </xdr:nvSpPr>
      <xdr:spPr>
        <a:xfrm>
          <a:off x="90525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7442E4CB-EEDB-4784-BD68-02665B3F3213}"/>
            </a:ext>
          </a:extLst>
        </xdr:cNvPr>
        <xdr:cNvSpPr txBox="1"/>
      </xdr:nvSpPr>
      <xdr:spPr>
        <a:xfrm>
          <a:off x="83286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B664A04A-DE4B-42A2-BB02-814E1A0A4FD6}"/>
            </a:ext>
          </a:extLst>
        </xdr:cNvPr>
        <xdr:cNvSpPr txBox="1"/>
      </xdr:nvSpPr>
      <xdr:spPr>
        <a:xfrm>
          <a:off x="75463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5CA8B48A-F122-4E98-8F94-1239D8F62E0D}"/>
            </a:ext>
          </a:extLst>
        </xdr:cNvPr>
        <xdr:cNvSpPr txBox="1"/>
      </xdr:nvSpPr>
      <xdr:spPr>
        <a:xfrm>
          <a:off x="67564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D07C48D7-D3AE-4CAA-A046-FCE43E434E66}"/>
            </a:ext>
          </a:extLst>
        </xdr:cNvPr>
        <xdr:cNvSpPr txBox="1"/>
      </xdr:nvSpPr>
      <xdr:spPr>
        <a:xfrm>
          <a:off x="5981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74867</xdr:rowOff>
    </xdr:from>
    <xdr:to>
      <xdr:col>55</xdr:col>
      <xdr:colOff>50800</xdr:colOff>
      <xdr:row>79</xdr:row>
      <xdr:rowOff>5017</xdr:rowOff>
    </xdr:to>
    <xdr:sp macro="" textlink="">
      <xdr:nvSpPr>
        <xdr:cNvPr id="427" name="楕円 426">
          <a:extLst>
            <a:ext uri="{FF2B5EF4-FFF2-40B4-BE49-F238E27FC236}">
              <a16:creationId xmlns:a16="http://schemas.microsoft.com/office/drawing/2014/main" id="{6415EB03-C678-4558-A45A-3A51DAD3C2B6}"/>
            </a:ext>
          </a:extLst>
        </xdr:cNvPr>
        <xdr:cNvSpPr/>
      </xdr:nvSpPr>
      <xdr:spPr>
        <a:xfrm>
          <a:off x="9192260" y="1315078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34244</xdr:rowOff>
    </xdr:from>
    <xdr:ext cx="534377" cy="259045"/>
    <xdr:sp macro="" textlink="">
      <xdr:nvSpPr>
        <xdr:cNvPr id="428" name="普通建設事業費 （ うち新規整備　）該当値テキスト">
          <a:extLst>
            <a:ext uri="{FF2B5EF4-FFF2-40B4-BE49-F238E27FC236}">
              <a16:creationId xmlns:a16="http://schemas.microsoft.com/office/drawing/2014/main" id="{5EE8A56E-725A-4BF2-8623-BC37EEDD52D6}"/>
            </a:ext>
          </a:extLst>
        </xdr:cNvPr>
        <xdr:cNvSpPr txBox="1"/>
      </xdr:nvSpPr>
      <xdr:spPr>
        <a:xfrm>
          <a:off x="9271000" y="1294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117170</xdr:rowOff>
    </xdr:from>
    <xdr:to>
      <xdr:col>50</xdr:col>
      <xdr:colOff>165100</xdr:colOff>
      <xdr:row>79</xdr:row>
      <xdr:rowOff>47320</xdr:rowOff>
    </xdr:to>
    <xdr:sp macro="" textlink="">
      <xdr:nvSpPr>
        <xdr:cNvPr id="429" name="楕円 428">
          <a:extLst>
            <a:ext uri="{FF2B5EF4-FFF2-40B4-BE49-F238E27FC236}">
              <a16:creationId xmlns:a16="http://schemas.microsoft.com/office/drawing/2014/main" id="{38287544-AA67-417C-AB16-72F12E712500}"/>
            </a:ext>
          </a:extLst>
        </xdr:cNvPr>
        <xdr:cNvSpPr/>
      </xdr:nvSpPr>
      <xdr:spPr>
        <a:xfrm>
          <a:off x="8445500" y="131930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38447</xdr:rowOff>
    </xdr:from>
    <xdr:ext cx="534377" cy="259045"/>
    <xdr:sp macro="" textlink="">
      <xdr:nvSpPr>
        <xdr:cNvPr id="430" name="テキスト ボックス 429">
          <a:extLst>
            <a:ext uri="{FF2B5EF4-FFF2-40B4-BE49-F238E27FC236}">
              <a16:creationId xmlns:a16="http://schemas.microsoft.com/office/drawing/2014/main" id="{82A0F887-0FC4-46EE-8957-57C82161EFA6}"/>
            </a:ext>
          </a:extLst>
        </xdr:cNvPr>
        <xdr:cNvSpPr txBox="1"/>
      </xdr:nvSpPr>
      <xdr:spPr>
        <a:xfrm>
          <a:off x="8251971" y="13282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61593</xdr:rowOff>
    </xdr:from>
    <xdr:to>
      <xdr:col>46</xdr:col>
      <xdr:colOff>38100</xdr:colOff>
      <xdr:row>78</xdr:row>
      <xdr:rowOff>163193</xdr:rowOff>
    </xdr:to>
    <xdr:sp macro="" textlink="">
      <xdr:nvSpPr>
        <xdr:cNvPr id="431" name="楕円 430">
          <a:extLst>
            <a:ext uri="{FF2B5EF4-FFF2-40B4-BE49-F238E27FC236}">
              <a16:creationId xmlns:a16="http://schemas.microsoft.com/office/drawing/2014/main" id="{B08FFCE5-4582-4D34-B106-A26A2F74FA25}"/>
            </a:ext>
          </a:extLst>
        </xdr:cNvPr>
        <xdr:cNvSpPr/>
      </xdr:nvSpPr>
      <xdr:spPr>
        <a:xfrm>
          <a:off x="7670800" y="1313751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8270</xdr:rowOff>
    </xdr:from>
    <xdr:ext cx="534377" cy="259045"/>
    <xdr:sp macro="" textlink="">
      <xdr:nvSpPr>
        <xdr:cNvPr id="432" name="テキスト ボックス 431">
          <a:extLst>
            <a:ext uri="{FF2B5EF4-FFF2-40B4-BE49-F238E27FC236}">
              <a16:creationId xmlns:a16="http://schemas.microsoft.com/office/drawing/2014/main" id="{53942EBE-7ECC-4FD5-AB3D-35B7B7EB316A}"/>
            </a:ext>
          </a:extLst>
        </xdr:cNvPr>
        <xdr:cNvSpPr txBox="1"/>
      </xdr:nvSpPr>
      <xdr:spPr>
        <a:xfrm>
          <a:off x="7477271" y="12916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79975</xdr:rowOff>
    </xdr:from>
    <xdr:to>
      <xdr:col>41</xdr:col>
      <xdr:colOff>101600</xdr:colOff>
      <xdr:row>79</xdr:row>
      <xdr:rowOff>10125</xdr:rowOff>
    </xdr:to>
    <xdr:sp macro="" textlink="">
      <xdr:nvSpPr>
        <xdr:cNvPr id="433" name="楕円 432">
          <a:extLst>
            <a:ext uri="{FF2B5EF4-FFF2-40B4-BE49-F238E27FC236}">
              <a16:creationId xmlns:a16="http://schemas.microsoft.com/office/drawing/2014/main" id="{AC5FF819-81F5-40C3-A037-B2B3A30FE657}"/>
            </a:ext>
          </a:extLst>
        </xdr:cNvPr>
        <xdr:cNvSpPr/>
      </xdr:nvSpPr>
      <xdr:spPr>
        <a:xfrm>
          <a:off x="6873240" y="131558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26652</xdr:rowOff>
    </xdr:from>
    <xdr:ext cx="534377" cy="259045"/>
    <xdr:sp macro="" textlink="">
      <xdr:nvSpPr>
        <xdr:cNvPr id="434" name="テキスト ボックス 433">
          <a:extLst>
            <a:ext uri="{FF2B5EF4-FFF2-40B4-BE49-F238E27FC236}">
              <a16:creationId xmlns:a16="http://schemas.microsoft.com/office/drawing/2014/main" id="{D17EE0F5-B69D-4FBB-B869-FA94A987A3FC}"/>
            </a:ext>
          </a:extLst>
        </xdr:cNvPr>
        <xdr:cNvSpPr txBox="1"/>
      </xdr:nvSpPr>
      <xdr:spPr>
        <a:xfrm>
          <a:off x="6702571" y="12934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66244</xdr:rowOff>
    </xdr:from>
    <xdr:to>
      <xdr:col>36</xdr:col>
      <xdr:colOff>165100</xdr:colOff>
      <xdr:row>78</xdr:row>
      <xdr:rowOff>167844</xdr:rowOff>
    </xdr:to>
    <xdr:sp macro="" textlink="">
      <xdr:nvSpPr>
        <xdr:cNvPr id="435" name="楕円 434">
          <a:extLst>
            <a:ext uri="{FF2B5EF4-FFF2-40B4-BE49-F238E27FC236}">
              <a16:creationId xmlns:a16="http://schemas.microsoft.com/office/drawing/2014/main" id="{B46F6C4B-A8FD-43E5-AFAA-F150DBF1B875}"/>
            </a:ext>
          </a:extLst>
        </xdr:cNvPr>
        <xdr:cNvSpPr/>
      </xdr:nvSpPr>
      <xdr:spPr>
        <a:xfrm>
          <a:off x="6098540" y="13142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12921</xdr:rowOff>
    </xdr:from>
    <xdr:ext cx="534377" cy="259045"/>
    <xdr:sp macro="" textlink="">
      <xdr:nvSpPr>
        <xdr:cNvPr id="436" name="テキスト ボックス 435">
          <a:extLst>
            <a:ext uri="{FF2B5EF4-FFF2-40B4-BE49-F238E27FC236}">
              <a16:creationId xmlns:a16="http://schemas.microsoft.com/office/drawing/2014/main" id="{905FB95B-C299-4CEC-BFC9-FBB2C68E651D}"/>
            </a:ext>
          </a:extLst>
        </xdr:cNvPr>
        <xdr:cNvSpPr txBox="1"/>
      </xdr:nvSpPr>
      <xdr:spPr>
        <a:xfrm>
          <a:off x="5905011" y="12921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5909B215-FE53-4192-9086-283523B99388}"/>
            </a:ext>
          </a:extLst>
        </xdr:cNvPr>
        <xdr:cNvSpPr/>
      </xdr:nvSpPr>
      <xdr:spPr>
        <a:xfrm>
          <a:off x="5826760" y="139712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99FFF162-9CEC-486C-A6EF-9111F6138472}"/>
            </a:ext>
          </a:extLst>
        </xdr:cNvPr>
        <xdr:cNvSpPr/>
      </xdr:nvSpPr>
      <xdr:spPr>
        <a:xfrm>
          <a:off x="59309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40FE716F-C82E-4516-9C27-E0471E189F62}"/>
            </a:ext>
          </a:extLst>
        </xdr:cNvPr>
        <xdr:cNvSpPr/>
      </xdr:nvSpPr>
      <xdr:spPr>
        <a:xfrm>
          <a:off x="59309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EA03B9E9-82BD-4242-92D9-B4B782D39B3E}"/>
            </a:ext>
          </a:extLst>
        </xdr:cNvPr>
        <xdr:cNvSpPr/>
      </xdr:nvSpPr>
      <xdr:spPr>
        <a:xfrm>
          <a:off x="68326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95071CD2-9AA5-4D3B-9775-5A60782F2589}"/>
            </a:ext>
          </a:extLst>
        </xdr:cNvPr>
        <xdr:cNvSpPr/>
      </xdr:nvSpPr>
      <xdr:spPr>
        <a:xfrm>
          <a:off x="68326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D0775D93-927E-4E6C-971F-CAE8248BADDF}"/>
            </a:ext>
          </a:extLst>
        </xdr:cNvPr>
        <xdr:cNvSpPr/>
      </xdr:nvSpPr>
      <xdr:spPr>
        <a:xfrm>
          <a:off x="78384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7AB2D5E4-FD5B-4433-9356-373214A0156F}"/>
            </a:ext>
          </a:extLst>
        </xdr:cNvPr>
        <xdr:cNvSpPr/>
      </xdr:nvSpPr>
      <xdr:spPr>
        <a:xfrm>
          <a:off x="78384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6CA28051-8BA1-41FF-9078-DA0E290E33D7}"/>
            </a:ext>
          </a:extLst>
        </xdr:cNvPr>
        <xdr:cNvSpPr/>
      </xdr:nvSpPr>
      <xdr:spPr>
        <a:xfrm>
          <a:off x="5826760" y="147777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3D3E44F8-B292-4F8D-87B4-1C1F05CA18D2}"/>
            </a:ext>
          </a:extLst>
        </xdr:cNvPr>
        <xdr:cNvSpPr txBox="1"/>
      </xdr:nvSpPr>
      <xdr:spPr>
        <a:xfrm>
          <a:off x="578866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CC0552F9-2AD6-404D-B07A-8C36A77A3E15}"/>
            </a:ext>
          </a:extLst>
        </xdr:cNvPr>
        <xdr:cNvCxnSpPr/>
      </xdr:nvCxnSpPr>
      <xdr:spPr>
        <a:xfrm>
          <a:off x="5826760" y="17014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D280C2A7-38B8-4807-A471-3F961C3EA50F}"/>
            </a:ext>
          </a:extLst>
        </xdr:cNvPr>
        <xdr:cNvCxnSpPr/>
      </xdr:nvCxnSpPr>
      <xdr:spPr>
        <a:xfrm>
          <a:off x="5826760" y="166408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a:extLst>
            <a:ext uri="{FF2B5EF4-FFF2-40B4-BE49-F238E27FC236}">
              <a16:creationId xmlns:a16="http://schemas.microsoft.com/office/drawing/2014/main" id="{601EE890-0E81-4345-A246-CFB7F95136D5}"/>
            </a:ext>
          </a:extLst>
        </xdr:cNvPr>
        <xdr:cNvSpPr txBox="1"/>
      </xdr:nvSpPr>
      <xdr:spPr>
        <a:xfrm>
          <a:off x="5600834" y="165023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F5E26CC-3D1D-4FF2-8783-5AA8269C3234}"/>
            </a:ext>
          </a:extLst>
        </xdr:cNvPr>
        <xdr:cNvCxnSpPr/>
      </xdr:nvCxnSpPr>
      <xdr:spPr>
        <a:xfrm>
          <a:off x="5826760" y="16267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50" name="テキスト ボックス 449">
          <a:extLst>
            <a:ext uri="{FF2B5EF4-FFF2-40B4-BE49-F238E27FC236}">
              <a16:creationId xmlns:a16="http://schemas.microsoft.com/office/drawing/2014/main" id="{10327ED8-87F3-461C-B527-E67F04B41FBF}"/>
            </a:ext>
          </a:extLst>
        </xdr:cNvPr>
        <xdr:cNvSpPr txBox="1"/>
      </xdr:nvSpPr>
      <xdr:spPr>
        <a:xfrm>
          <a:off x="5299921" y="161290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33E67DFE-495E-421E-96E3-148CABF864F3}"/>
            </a:ext>
          </a:extLst>
        </xdr:cNvPr>
        <xdr:cNvCxnSpPr/>
      </xdr:nvCxnSpPr>
      <xdr:spPr>
        <a:xfrm>
          <a:off x="5826760" y="158978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2" name="テキスト ボックス 451">
          <a:extLst>
            <a:ext uri="{FF2B5EF4-FFF2-40B4-BE49-F238E27FC236}">
              <a16:creationId xmlns:a16="http://schemas.microsoft.com/office/drawing/2014/main" id="{17259811-22C6-4CE8-9939-917F8BCCA71D}"/>
            </a:ext>
          </a:extLst>
        </xdr:cNvPr>
        <xdr:cNvSpPr txBox="1"/>
      </xdr:nvSpPr>
      <xdr:spPr>
        <a:xfrm>
          <a:off x="5299921" y="157594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CCEA485B-8880-4EA9-9153-4ADCF4A3F588}"/>
            </a:ext>
          </a:extLst>
        </xdr:cNvPr>
        <xdr:cNvCxnSpPr/>
      </xdr:nvCxnSpPr>
      <xdr:spPr>
        <a:xfrm>
          <a:off x="5826760" y="155244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a:extLst>
            <a:ext uri="{FF2B5EF4-FFF2-40B4-BE49-F238E27FC236}">
              <a16:creationId xmlns:a16="http://schemas.microsoft.com/office/drawing/2014/main" id="{D75D27AC-996A-4F15-BCDC-9E00AB73D7B5}"/>
            </a:ext>
          </a:extLst>
        </xdr:cNvPr>
        <xdr:cNvSpPr txBox="1"/>
      </xdr:nvSpPr>
      <xdr:spPr>
        <a:xfrm>
          <a:off x="5299921" y="153860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1B7A8ED-8247-489F-AFD3-86D1E08FB738}"/>
            </a:ext>
          </a:extLst>
        </xdr:cNvPr>
        <xdr:cNvCxnSpPr/>
      </xdr:nvCxnSpPr>
      <xdr:spPr>
        <a:xfrm>
          <a:off x="5826760" y="151511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C66D36CC-D6B8-437D-BF69-23E97F71F484}"/>
            </a:ext>
          </a:extLst>
        </xdr:cNvPr>
        <xdr:cNvSpPr txBox="1"/>
      </xdr:nvSpPr>
      <xdr:spPr>
        <a:xfrm>
          <a:off x="5299921" y="150126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85925E6F-21B0-4EBB-A21F-6CD8BB4BB63E}"/>
            </a:ext>
          </a:extLst>
        </xdr:cNvPr>
        <xdr:cNvCxnSpPr/>
      </xdr:nvCxnSpPr>
      <xdr:spPr>
        <a:xfrm>
          <a:off x="5826760" y="14777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C211A881-87B2-44B5-B874-6836639EF61C}"/>
            </a:ext>
          </a:extLst>
        </xdr:cNvPr>
        <xdr:cNvSpPr txBox="1"/>
      </xdr:nvSpPr>
      <xdr:spPr>
        <a:xfrm>
          <a:off x="529992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a:extLst>
            <a:ext uri="{FF2B5EF4-FFF2-40B4-BE49-F238E27FC236}">
              <a16:creationId xmlns:a16="http://schemas.microsoft.com/office/drawing/2014/main" id="{5351BB10-AC3D-4489-A313-CF1A7BB6BA98}"/>
            </a:ext>
          </a:extLst>
        </xdr:cNvPr>
        <xdr:cNvSpPr/>
      </xdr:nvSpPr>
      <xdr:spPr>
        <a:xfrm>
          <a:off x="5826760" y="147777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123351</xdr:rowOff>
    </xdr:from>
    <xdr:to>
      <xdr:col>54</xdr:col>
      <xdr:colOff>189865</xdr:colOff>
      <xdr:row>99</xdr:row>
      <xdr:rowOff>16725</xdr:rowOff>
    </xdr:to>
    <xdr:cxnSp macro="">
      <xdr:nvCxnSpPr>
        <xdr:cNvPr id="460" name="直線コネクタ 459">
          <a:extLst>
            <a:ext uri="{FF2B5EF4-FFF2-40B4-BE49-F238E27FC236}">
              <a16:creationId xmlns:a16="http://schemas.microsoft.com/office/drawing/2014/main" id="{CFFA87A2-094A-4D27-8CCF-2EB9ABB114DC}"/>
            </a:ext>
          </a:extLst>
        </xdr:cNvPr>
        <xdr:cNvCxnSpPr/>
      </xdr:nvCxnSpPr>
      <xdr:spPr>
        <a:xfrm flipV="1">
          <a:off x="9218295" y="15378591"/>
          <a:ext cx="1270" cy="1234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20552</xdr:rowOff>
    </xdr:from>
    <xdr:ext cx="469744" cy="259045"/>
    <xdr:sp macro="" textlink="">
      <xdr:nvSpPr>
        <xdr:cNvPr id="461" name="普通建設事業費 （ うち更新整備　）最小値テキスト">
          <a:extLst>
            <a:ext uri="{FF2B5EF4-FFF2-40B4-BE49-F238E27FC236}">
              <a16:creationId xmlns:a16="http://schemas.microsoft.com/office/drawing/2014/main" id="{56FD407E-3A73-41D8-A98F-76993607FC5E}"/>
            </a:ext>
          </a:extLst>
        </xdr:cNvPr>
        <xdr:cNvSpPr txBox="1"/>
      </xdr:nvSpPr>
      <xdr:spPr>
        <a:xfrm>
          <a:off x="9271000" y="16616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16725</xdr:rowOff>
    </xdr:from>
    <xdr:to>
      <xdr:col>55</xdr:col>
      <xdr:colOff>88900</xdr:colOff>
      <xdr:row>99</xdr:row>
      <xdr:rowOff>16725</xdr:rowOff>
    </xdr:to>
    <xdr:cxnSp macro="">
      <xdr:nvCxnSpPr>
        <xdr:cNvPr id="462" name="直線コネクタ 461">
          <a:extLst>
            <a:ext uri="{FF2B5EF4-FFF2-40B4-BE49-F238E27FC236}">
              <a16:creationId xmlns:a16="http://schemas.microsoft.com/office/drawing/2014/main" id="{BFD7C52A-D59D-4E38-8F41-716D6C2C6924}"/>
            </a:ext>
          </a:extLst>
        </xdr:cNvPr>
        <xdr:cNvCxnSpPr/>
      </xdr:nvCxnSpPr>
      <xdr:spPr>
        <a:xfrm>
          <a:off x="9154160" y="166130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70028</xdr:rowOff>
    </xdr:from>
    <xdr:ext cx="599010" cy="259045"/>
    <xdr:sp macro="" textlink="">
      <xdr:nvSpPr>
        <xdr:cNvPr id="463" name="普通建設事業費 （ うち更新整備　）最大値テキスト">
          <a:extLst>
            <a:ext uri="{FF2B5EF4-FFF2-40B4-BE49-F238E27FC236}">
              <a16:creationId xmlns:a16="http://schemas.microsoft.com/office/drawing/2014/main" id="{AD5A975E-CC16-4274-8228-59168954CBB9}"/>
            </a:ext>
          </a:extLst>
        </xdr:cNvPr>
        <xdr:cNvSpPr txBox="1"/>
      </xdr:nvSpPr>
      <xdr:spPr>
        <a:xfrm>
          <a:off x="9271000" y="151576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123351</xdr:rowOff>
    </xdr:from>
    <xdr:to>
      <xdr:col>55</xdr:col>
      <xdr:colOff>88900</xdr:colOff>
      <xdr:row>91</xdr:row>
      <xdr:rowOff>123351</xdr:rowOff>
    </xdr:to>
    <xdr:cxnSp macro="">
      <xdr:nvCxnSpPr>
        <xdr:cNvPr id="464" name="直線コネクタ 463">
          <a:extLst>
            <a:ext uri="{FF2B5EF4-FFF2-40B4-BE49-F238E27FC236}">
              <a16:creationId xmlns:a16="http://schemas.microsoft.com/office/drawing/2014/main" id="{4AF766B5-60DB-459E-8BFF-3708B441F1FD}"/>
            </a:ext>
          </a:extLst>
        </xdr:cNvPr>
        <xdr:cNvCxnSpPr/>
      </xdr:nvCxnSpPr>
      <xdr:spPr>
        <a:xfrm>
          <a:off x="9154160" y="1537859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74812</xdr:rowOff>
    </xdr:from>
    <xdr:to>
      <xdr:col>55</xdr:col>
      <xdr:colOff>0</xdr:colOff>
      <xdr:row>98</xdr:row>
      <xdr:rowOff>136613</xdr:rowOff>
    </xdr:to>
    <xdr:cxnSp macro="">
      <xdr:nvCxnSpPr>
        <xdr:cNvPr id="465" name="直線コネクタ 464">
          <a:extLst>
            <a:ext uri="{FF2B5EF4-FFF2-40B4-BE49-F238E27FC236}">
              <a16:creationId xmlns:a16="http://schemas.microsoft.com/office/drawing/2014/main" id="{BAA958ED-07F9-4509-B664-96703DE10D53}"/>
            </a:ext>
          </a:extLst>
        </xdr:cNvPr>
        <xdr:cNvCxnSpPr/>
      </xdr:nvCxnSpPr>
      <xdr:spPr>
        <a:xfrm flipV="1">
          <a:off x="8496300" y="16503532"/>
          <a:ext cx="723900" cy="61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58289</xdr:rowOff>
    </xdr:from>
    <xdr:ext cx="534377" cy="259045"/>
    <xdr:sp macro="" textlink="">
      <xdr:nvSpPr>
        <xdr:cNvPr id="466" name="普通建設事業費 （ うち更新整備　）平均値テキスト">
          <a:extLst>
            <a:ext uri="{FF2B5EF4-FFF2-40B4-BE49-F238E27FC236}">
              <a16:creationId xmlns:a16="http://schemas.microsoft.com/office/drawing/2014/main" id="{2DF96149-1CB2-4C35-88B4-537728978D21}"/>
            </a:ext>
          </a:extLst>
        </xdr:cNvPr>
        <xdr:cNvSpPr txBox="1"/>
      </xdr:nvSpPr>
      <xdr:spPr>
        <a:xfrm>
          <a:off x="9271000" y="161517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35412</xdr:rowOff>
    </xdr:from>
    <xdr:to>
      <xdr:col>55</xdr:col>
      <xdr:colOff>50800</xdr:colOff>
      <xdr:row>97</xdr:row>
      <xdr:rowOff>137012</xdr:rowOff>
    </xdr:to>
    <xdr:sp macro="" textlink="">
      <xdr:nvSpPr>
        <xdr:cNvPr id="467" name="フローチャート: 判断 466">
          <a:extLst>
            <a:ext uri="{FF2B5EF4-FFF2-40B4-BE49-F238E27FC236}">
              <a16:creationId xmlns:a16="http://schemas.microsoft.com/office/drawing/2014/main" id="{D9E4E301-AA75-42CE-B2B7-3C10365FD37A}"/>
            </a:ext>
          </a:extLst>
        </xdr:cNvPr>
        <xdr:cNvSpPr/>
      </xdr:nvSpPr>
      <xdr:spPr>
        <a:xfrm>
          <a:off x="9192260" y="1629649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110244</xdr:rowOff>
    </xdr:from>
    <xdr:to>
      <xdr:col>50</xdr:col>
      <xdr:colOff>114300</xdr:colOff>
      <xdr:row>98</xdr:row>
      <xdr:rowOff>136613</xdr:rowOff>
    </xdr:to>
    <xdr:cxnSp macro="">
      <xdr:nvCxnSpPr>
        <xdr:cNvPr id="468" name="直線コネクタ 467">
          <a:extLst>
            <a:ext uri="{FF2B5EF4-FFF2-40B4-BE49-F238E27FC236}">
              <a16:creationId xmlns:a16="http://schemas.microsoft.com/office/drawing/2014/main" id="{38933966-4467-48CC-A117-B0F225EED3C2}"/>
            </a:ext>
          </a:extLst>
        </xdr:cNvPr>
        <xdr:cNvCxnSpPr/>
      </xdr:nvCxnSpPr>
      <xdr:spPr>
        <a:xfrm>
          <a:off x="7713980" y="16538964"/>
          <a:ext cx="782320" cy="26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35872</xdr:rowOff>
    </xdr:from>
    <xdr:to>
      <xdr:col>50</xdr:col>
      <xdr:colOff>165100</xdr:colOff>
      <xdr:row>97</xdr:row>
      <xdr:rowOff>137472</xdr:rowOff>
    </xdr:to>
    <xdr:sp macro="" textlink="">
      <xdr:nvSpPr>
        <xdr:cNvPr id="469" name="フローチャート: 判断 468">
          <a:extLst>
            <a:ext uri="{FF2B5EF4-FFF2-40B4-BE49-F238E27FC236}">
              <a16:creationId xmlns:a16="http://schemas.microsoft.com/office/drawing/2014/main" id="{02502BBF-602A-4B6C-9B7B-63183815E830}"/>
            </a:ext>
          </a:extLst>
        </xdr:cNvPr>
        <xdr:cNvSpPr/>
      </xdr:nvSpPr>
      <xdr:spPr>
        <a:xfrm>
          <a:off x="8445500" y="16296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153999</xdr:rowOff>
    </xdr:from>
    <xdr:ext cx="534377" cy="259045"/>
    <xdr:sp macro="" textlink="">
      <xdr:nvSpPr>
        <xdr:cNvPr id="470" name="テキスト ボックス 469">
          <a:extLst>
            <a:ext uri="{FF2B5EF4-FFF2-40B4-BE49-F238E27FC236}">
              <a16:creationId xmlns:a16="http://schemas.microsoft.com/office/drawing/2014/main" id="{02E98230-B2D2-4104-A78A-3924B68422E8}"/>
            </a:ext>
          </a:extLst>
        </xdr:cNvPr>
        <xdr:cNvSpPr txBox="1"/>
      </xdr:nvSpPr>
      <xdr:spPr>
        <a:xfrm>
          <a:off x="8251971" y="16079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110244</xdr:rowOff>
    </xdr:from>
    <xdr:to>
      <xdr:col>45</xdr:col>
      <xdr:colOff>177800</xdr:colOff>
      <xdr:row>98</xdr:row>
      <xdr:rowOff>133691</xdr:rowOff>
    </xdr:to>
    <xdr:cxnSp macro="">
      <xdr:nvCxnSpPr>
        <xdr:cNvPr id="471" name="直線コネクタ 470">
          <a:extLst>
            <a:ext uri="{FF2B5EF4-FFF2-40B4-BE49-F238E27FC236}">
              <a16:creationId xmlns:a16="http://schemas.microsoft.com/office/drawing/2014/main" id="{830F2F98-75CD-4B1D-82D7-628903AFFFF8}"/>
            </a:ext>
          </a:extLst>
        </xdr:cNvPr>
        <xdr:cNvCxnSpPr/>
      </xdr:nvCxnSpPr>
      <xdr:spPr>
        <a:xfrm flipV="1">
          <a:off x="6924040" y="16538964"/>
          <a:ext cx="789940" cy="2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59578</xdr:rowOff>
    </xdr:from>
    <xdr:to>
      <xdr:col>46</xdr:col>
      <xdr:colOff>38100</xdr:colOff>
      <xdr:row>97</xdr:row>
      <xdr:rowOff>161178</xdr:rowOff>
    </xdr:to>
    <xdr:sp macro="" textlink="">
      <xdr:nvSpPr>
        <xdr:cNvPr id="472" name="フローチャート: 判断 471">
          <a:extLst>
            <a:ext uri="{FF2B5EF4-FFF2-40B4-BE49-F238E27FC236}">
              <a16:creationId xmlns:a16="http://schemas.microsoft.com/office/drawing/2014/main" id="{9C5F63AE-5941-40A9-B2CE-2C9F58C22633}"/>
            </a:ext>
          </a:extLst>
        </xdr:cNvPr>
        <xdr:cNvSpPr/>
      </xdr:nvSpPr>
      <xdr:spPr>
        <a:xfrm>
          <a:off x="7670800" y="1632065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6255</xdr:rowOff>
    </xdr:from>
    <xdr:ext cx="534377" cy="259045"/>
    <xdr:sp macro="" textlink="">
      <xdr:nvSpPr>
        <xdr:cNvPr id="473" name="テキスト ボックス 472">
          <a:extLst>
            <a:ext uri="{FF2B5EF4-FFF2-40B4-BE49-F238E27FC236}">
              <a16:creationId xmlns:a16="http://schemas.microsoft.com/office/drawing/2014/main" id="{5F0D889D-4D0A-4D13-88D2-898FF78C9C83}"/>
            </a:ext>
          </a:extLst>
        </xdr:cNvPr>
        <xdr:cNvSpPr txBox="1"/>
      </xdr:nvSpPr>
      <xdr:spPr>
        <a:xfrm>
          <a:off x="7477271" y="16099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123337</xdr:rowOff>
    </xdr:from>
    <xdr:to>
      <xdr:col>41</xdr:col>
      <xdr:colOff>50800</xdr:colOff>
      <xdr:row>98</xdr:row>
      <xdr:rowOff>133691</xdr:rowOff>
    </xdr:to>
    <xdr:cxnSp macro="">
      <xdr:nvCxnSpPr>
        <xdr:cNvPr id="474" name="直線コネクタ 473">
          <a:extLst>
            <a:ext uri="{FF2B5EF4-FFF2-40B4-BE49-F238E27FC236}">
              <a16:creationId xmlns:a16="http://schemas.microsoft.com/office/drawing/2014/main" id="{FD0847EC-B492-4842-81CA-55856933297F}"/>
            </a:ext>
          </a:extLst>
        </xdr:cNvPr>
        <xdr:cNvCxnSpPr/>
      </xdr:nvCxnSpPr>
      <xdr:spPr>
        <a:xfrm>
          <a:off x="6149340" y="16552057"/>
          <a:ext cx="774700" cy="10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38478</xdr:rowOff>
    </xdr:from>
    <xdr:to>
      <xdr:col>41</xdr:col>
      <xdr:colOff>101600</xdr:colOff>
      <xdr:row>97</xdr:row>
      <xdr:rowOff>140078</xdr:rowOff>
    </xdr:to>
    <xdr:sp macro="" textlink="">
      <xdr:nvSpPr>
        <xdr:cNvPr id="475" name="フローチャート: 判断 474">
          <a:extLst>
            <a:ext uri="{FF2B5EF4-FFF2-40B4-BE49-F238E27FC236}">
              <a16:creationId xmlns:a16="http://schemas.microsoft.com/office/drawing/2014/main" id="{BEE4AA4A-1636-4BCB-8008-00C71D7D3474}"/>
            </a:ext>
          </a:extLst>
        </xdr:cNvPr>
        <xdr:cNvSpPr/>
      </xdr:nvSpPr>
      <xdr:spPr>
        <a:xfrm>
          <a:off x="6873240" y="16299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156605</xdr:rowOff>
    </xdr:from>
    <xdr:ext cx="534377" cy="259045"/>
    <xdr:sp macro="" textlink="">
      <xdr:nvSpPr>
        <xdr:cNvPr id="476" name="テキスト ボックス 475">
          <a:extLst>
            <a:ext uri="{FF2B5EF4-FFF2-40B4-BE49-F238E27FC236}">
              <a16:creationId xmlns:a16="http://schemas.microsoft.com/office/drawing/2014/main" id="{E1532EA1-B103-46AC-80FE-59347A243B47}"/>
            </a:ext>
          </a:extLst>
        </xdr:cNvPr>
        <xdr:cNvSpPr txBox="1"/>
      </xdr:nvSpPr>
      <xdr:spPr>
        <a:xfrm>
          <a:off x="6702571" y="16082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84213</xdr:rowOff>
    </xdr:from>
    <xdr:to>
      <xdr:col>36</xdr:col>
      <xdr:colOff>165100</xdr:colOff>
      <xdr:row>98</xdr:row>
      <xdr:rowOff>14363</xdr:rowOff>
    </xdr:to>
    <xdr:sp macro="" textlink="">
      <xdr:nvSpPr>
        <xdr:cNvPr id="477" name="フローチャート: 判断 476">
          <a:extLst>
            <a:ext uri="{FF2B5EF4-FFF2-40B4-BE49-F238E27FC236}">
              <a16:creationId xmlns:a16="http://schemas.microsoft.com/office/drawing/2014/main" id="{6D275B7C-A120-4397-8362-01F6BB6D878D}"/>
            </a:ext>
          </a:extLst>
        </xdr:cNvPr>
        <xdr:cNvSpPr/>
      </xdr:nvSpPr>
      <xdr:spPr>
        <a:xfrm>
          <a:off x="6098540" y="1634529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30890</xdr:rowOff>
    </xdr:from>
    <xdr:ext cx="534377" cy="259045"/>
    <xdr:sp macro="" textlink="">
      <xdr:nvSpPr>
        <xdr:cNvPr id="478" name="テキスト ボックス 477">
          <a:extLst>
            <a:ext uri="{FF2B5EF4-FFF2-40B4-BE49-F238E27FC236}">
              <a16:creationId xmlns:a16="http://schemas.microsoft.com/office/drawing/2014/main" id="{7962E655-E852-4D92-8477-E070A28851BC}"/>
            </a:ext>
          </a:extLst>
        </xdr:cNvPr>
        <xdr:cNvSpPr txBox="1"/>
      </xdr:nvSpPr>
      <xdr:spPr>
        <a:xfrm>
          <a:off x="5905011" y="1612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60CED3C6-31E0-42B4-9796-0703001251F5}"/>
            </a:ext>
          </a:extLst>
        </xdr:cNvPr>
        <xdr:cNvSpPr txBox="1"/>
      </xdr:nvSpPr>
      <xdr:spPr>
        <a:xfrm>
          <a:off x="90525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542D5663-11F7-470E-B598-21A1C5D2B431}"/>
            </a:ext>
          </a:extLst>
        </xdr:cNvPr>
        <xdr:cNvSpPr txBox="1"/>
      </xdr:nvSpPr>
      <xdr:spPr>
        <a:xfrm>
          <a:off x="83286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16353821-0E98-43D1-8D6E-D5E3B99E7CEA}"/>
            </a:ext>
          </a:extLst>
        </xdr:cNvPr>
        <xdr:cNvSpPr txBox="1"/>
      </xdr:nvSpPr>
      <xdr:spPr>
        <a:xfrm>
          <a:off x="75463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43EE5677-F739-446F-90CA-3AAE5987A8B0}"/>
            </a:ext>
          </a:extLst>
        </xdr:cNvPr>
        <xdr:cNvSpPr txBox="1"/>
      </xdr:nvSpPr>
      <xdr:spPr>
        <a:xfrm>
          <a:off x="67564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2EB9A47A-2AAF-440A-BE12-EF41233C5E53}"/>
            </a:ext>
          </a:extLst>
        </xdr:cNvPr>
        <xdr:cNvSpPr txBox="1"/>
      </xdr:nvSpPr>
      <xdr:spPr>
        <a:xfrm>
          <a:off x="5981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24012</xdr:rowOff>
    </xdr:from>
    <xdr:to>
      <xdr:col>55</xdr:col>
      <xdr:colOff>50800</xdr:colOff>
      <xdr:row>98</xdr:row>
      <xdr:rowOff>125612</xdr:rowOff>
    </xdr:to>
    <xdr:sp macro="" textlink="">
      <xdr:nvSpPr>
        <xdr:cNvPr id="484" name="楕円 483">
          <a:extLst>
            <a:ext uri="{FF2B5EF4-FFF2-40B4-BE49-F238E27FC236}">
              <a16:creationId xmlns:a16="http://schemas.microsoft.com/office/drawing/2014/main" id="{783060A7-D078-4D81-997F-DE7DA13280D7}"/>
            </a:ext>
          </a:extLst>
        </xdr:cNvPr>
        <xdr:cNvSpPr/>
      </xdr:nvSpPr>
      <xdr:spPr>
        <a:xfrm>
          <a:off x="9192260" y="1645273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110389</xdr:rowOff>
    </xdr:from>
    <xdr:ext cx="534377" cy="259045"/>
    <xdr:sp macro="" textlink="">
      <xdr:nvSpPr>
        <xdr:cNvPr id="485" name="普通建設事業費 （ うち更新整備　）該当値テキスト">
          <a:extLst>
            <a:ext uri="{FF2B5EF4-FFF2-40B4-BE49-F238E27FC236}">
              <a16:creationId xmlns:a16="http://schemas.microsoft.com/office/drawing/2014/main" id="{DC7A3801-5B60-4F84-8D4E-0EF2A5CE4690}"/>
            </a:ext>
          </a:extLst>
        </xdr:cNvPr>
        <xdr:cNvSpPr txBox="1"/>
      </xdr:nvSpPr>
      <xdr:spPr>
        <a:xfrm>
          <a:off x="9271000" y="16371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85813</xdr:rowOff>
    </xdr:from>
    <xdr:to>
      <xdr:col>50</xdr:col>
      <xdr:colOff>165100</xdr:colOff>
      <xdr:row>99</xdr:row>
      <xdr:rowOff>15963</xdr:rowOff>
    </xdr:to>
    <xdr:sp macro="" textlink="">
      <xdr:nvSpPr>
        <xdr:cNvPr id="486" name="楕円 485">
          <a:extLst>
            <a:ext uri="{FF2B5EF4-FFF2-40B4-BE49-F238E27FC236}">
              <a16:creationId xmlns:a16="http://schemas.microsoft.com/office/drawing/2014/main" id="{24377433-68A4-4A5E-A828-849BA5C8BBE6}"/>
            </a:ext>
          </a:extLst>
        </xdr:cNvPr>
        <xdr:cNvSpPr/>
      </xdr:nvSpPr>
      <xdr:spPr>
        <a:xfrm>
          <a:off x="8445500" y="1651453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7090</xdr:rowOff>
    </xdr:from>
    <xdr:ext cx="534377" cy="259045"/>
    <xdr:sp macro="" textlink="">
      <xdr:nvSpPr>
        <xdr:cNvPr id="487" name="テキスト ボックス 486">
          <a:extLst>
            <a:ext uri="{FF2B5EF4-FFF2-40B4-BE49-F238E27FC236}">
              <a16:creationId xmlns:a16="http://schemas.microsoft.com/office/drawing/2014/main" id="{548DEC5F-ADC9-4FB6-A7BD-572576A25E9F}"/>
            </a:ext>
          </a:extLst>
        </xdr:cNvPr>
        <xdr:cNvSpPr txBox="1"/>
      </xdr:nvSpPr>
      <xdr:spPr>
        <a:xfrm>
          <a:off x="8251971" y="1660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59444</xdr:rowOff>
    </xdr:from>
    <xdr:to>
      <xdr:col>46</xdr:col>
      <xdr:colOff>38100</xdr:colOff>
      <xdr:row>98</xdr:row>
      <xdr:rowOff>161044</xdr:rowOff>
    </xdr:to>
    <xdr:sp macro="" textlink="">
      <xdr:nvSpPr>
        <xdr:cNvPr id="488" name="楕円 487">
          <a:extLst>
            <a:ext uri="{FF2B5EF4-FFF2-40B4-BE49-F238E27FC236}">
              <a16:creationId xmlns:a16="http://schemas.microsoft.com/office/drawing/2014/main" id="{3857CBC9-8896-4863-83EF-1BC66E40388E}"/>
            </a:ext>
          </a:extLst>
        </xdr:cNvPr>
        <xdr:cNvSpPr/>
      </xdr:nvSpPr>
      <xdr:spPr>
        <a:xfrm>
          <a:off x="7670800" y="1648816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152171</xdr:rowOff>
    </xdr:from>
    <xdr:ext cx="534377" cy="259045"/>
    <xdr:sp macro="" textlink="">
      <xdr:nvSpPr>
        <xdr:cNvPr id="489" name="テキスト ボックス 488">
          <a:extLst>
            <a:ext uri="{FF2B5EF4-FFF2-40B4-BE49-F238E27FC236}">
              <a16:creationId xmlns:a16="http://schemas.microsoft.com/office/drawing/2014/main" id="{2DD9386F-6974-470A-B9D0-1DA2FA6D86C3}"/>
            </a:ext>
          </a:extLst>
        </xdr:cNvPr>
        <xdr:cNvSpPr txBox="1"/>
      </xdr:nvSpPr>
      <xdr:spPr>
        <a:xfrm>
          <a:off x="7477271" y="16580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82891</xdr:rowOff>
    </xdr:from>
    <xdr:to>
      <xdr:col>41</xdr:col>
      <xdr:colOff>101600</xdr:colOff>
      <xdr:row>99</xdr:row>
      <xdr:rowOff>13041</xdr:rowOff>
    </xdr:to>
    <xdr:sp macro="" textlink="">
      <xdr:nvSpPr>
        <xdr:cNvPr id="490" name="楕円 489">
          <a:extLst>
            <a:ext uri="{FF2B5EF4-FFF2-40B4-BE49-F238E27FC236}">
              <a16:creationId xmlns:a16="http://schemas.microsoft.com/office/drawing/2014/main" id="{9E6B4CD3-7F07-42D6-90E1-D97757D7ED59}"/>
            </a:ext>
          </a:extLst>
        </xdr:cNvPr>
        <xdr:cNvSpPr/>
      </xdr:nvSpPr>
      <xdr:spPr>
        <a:xfrm>
          <a:off x="6873240" y="165116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4168</xdr:rowOff>
    </xdr:from>
    <xdr:ext cx="534377" cy="259045"/>
    <xdr:sp macro="" textlink="">
      <xdr:nvSpPr>
        <xdr:cNvPr id="491" name="テキスト ボックス 490">
          <a:extLst>
            <a:ext uri="{FF2B5EF4-FFF2-40B4-BE49-F238E27FC236}">
              <a16:creationId xmlns:a16="http://schemas.microsoft.com/office/drawing/2014/main" id="{09F50EB4-5AE5-4DEA-BF06-22633505FED8}"/>
            </a:ext>
          </a:extLst>
        </xdr:cNvPr>
        <xdr:cNvSpPr txBox="1"/>
      </xdr:nvSpPr>
      <xdr:spPr>
        <a:xfrm>
          <a:off x="6702571" y="16600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72537</xdr:rowOff>
    </xdr:from>
    <xdr:to>
      <xdr:col>36</xdr:col>
      <xdr:colOff>165100</xdr:colOff>
      <xdr:row>99</xdr:row>
      <xdr:rowOff>2687</xdr:rowOff>
    </xdr:to>
    <xdr:sp macro="" textlink="">
      <xdr:nvSpPr>
        <xdr:cNvPr id="492" name="楕円 491">
          <a:extLst>
            <a:ext uri="{FF2B5EF4-FFF2-40B4-BE49-F238E27FC236}">
              <a16:creationId xmlns:a16="http://schemas.microsoft.com/office/drawing/2014/main" id="{DA4043C7-1FB4-4A82-BEC0-5FE7968D93E5}"/>
            </a:ext>
          </a:extLst>
        </xdr:cNvPr>
        <xdr:cNvSpPr/>
      </xdr:nvSpPr>
      <xdr:spPr>
        <a:xfrm>
          <a:off x="6098540" y="1650125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165264</xdr:rowOff>
    </xdr:from>
    <xdr:ext cx="534377" cy="259045"/>
    <xdr:sp macro="" textlink="">
      <xdr:nvSpPr>
        <xdr:cNvPr id="493" name="テキスト ボックス 492">
          <a:extLst>
            <a:ext uri="{FF2B5EF4-FFF2-40B4-BE49-F238E27FC236}">
              <a16:creationId xmlns:a16="http://schemas.microsoft.com/office/drawing/2014/main" id="{4A43D0B8-0EB7-4213-A066-3FD278E15375}"/>
            </a:ext>
          </a:extLst>
        </xdr:cNvPr>
        <xdr:cNvSpPr txBox="1"/>
      </xdr:nvSpPr>
      <xdr:spPr>
        <a:xfrm>
          <a:off x="5905011" y="16593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F9A0FD8A-7CAE-4B5F-A77E-6F8E24E62061}"/>
            </a:ext>
          </a:extLst>
        </xdr:cNvPr>
        <xdr:cNvSpPr/>
      </xdr:nvSpPr>
      <xdr:spPr>
        <a:xfrm>
          <a:off x="10960100" y="39128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89220284-EA5A-4611-AD9C-BD6C119FE8BE}"/>
            </a:ext>
          </a:extLst>
        </xdr:cNvPr>
        <xdr:cNvSpPr/>
      </xdr:nvSpPr>
      <xdr:spPr>
        <a:xfrm>
          <a:off x="11064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1C5E94CD-A3DA-4BC3-91BE-BD4D378A0A6E}"/>
            </a:ext>
          </a:extLst>
        </xdr:cNvPr>
        <xdr:cNvSpPr/>
      </xdr:nvSpPr>
      <xdr:spPr>
        <a:xfrm>
          <a:off x="11064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529348E-CC65-4E88-B777-DB395920B778}"/>
            </a:ext>
          </a:extLst>
        </xdr:cNvPr>
        <xdr:cNvSpPr/>
      </xdr:nvSpPr>
      <xdr:spPr>
        <a:xfrm>
          <a:off x="119659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60445810-C434-4B90-98BA-4F7359AFDA2F}"/>
            </a:ext>
          </a:extLst>
        </xdr:cNvPr>
        <xdr:cNvSpPr/>
      </xdr:nvSpPr>
      <xdr:spPr>
        <a:xfrm>
          <a:off x="119659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21D03E2C-73D2-4E3A-AB83-5AAD214B18CE}"/>
            </a:ext>
          </a:extLst>
        </xdr:cNvPr>
        <xdr:cNvSpPr/>
      </xdr:nvSpPr>
      <xdr:spPr>
        <a:xfrm>
          <a:off x="129717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302536F5-78A2-4BDB-BA2F-AD61BF0F01AC}"/>
            </a:ext>
          </a:extLst>
        </xdr:cNvPr>
        <xdr:cNvSpPr/>
      </xdr:nvSpPr>
      <xdr:spPr>
        <a:xfrm>
          <a:off x="129717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B6736BBD-DEB6-4045-9D08-C782528571C3}"/>
            </a:ext>
          </a:extLst>
        </xdr:cNvPr>
        <xdr:cNvSpPr/>
      </xdr:nvSpPr>
      <xdr:spPr>
        <a:xfrm>
          <a:off x="10960100" y="47193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6396523B-B70D-4ED7-8FF2-B30D7BE1EB99}"/>
            </a:ext>
          </a:extLst>
        </xdr:cNvPr>
        <xdr:cNvSpPr txBox="1"/>
      </xdr:nvSpPr>
      <xdr:spPr>
        <a:xfrm>
          <a:off x="109220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EF23A37B-64BF-4E81-A72E-B6342EC7B497}"/>
            </a:ext>
          </a:extLst>
        </xdr:cNvPr>
        <xdr:cNvCxnSpPr/>
      </xdr:nvCxnSpPr>
      <xdr:spPr>
        <a:xfrm>
          <a:off x="10960100" y="69557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B5470D10-3D21-4830-8E9C-D2D74BF3DFC6}"/>
            </a:ext>
          </a:extLst>
        </xdr:cNvPr>
        <xdr:cNvCxnSpPr/>
      </xdr:nvCxnSpPr>
      <xdr:spPr>
        <a:xfrm>
          <a:off x="10960100" y="65824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5" name="テキスト ボックス 504">
          <a:extLst>
            <a:ext uri="{FF2B5EF4-FFF2-40B4-BE49-F238E27FC236}">
              <a16:creationId xmlns:a16="http://schemas.microsoft.com/office/drawing/2014/main" id="{1CCADD13-D93D-4182-B292-76B7E7D677BA}"/>
            </a:ext>
          </a:extLst>
        </xdr:cNvPr>
        <xdr:cNvSpPr txBox="1"/>
      </xdr:nvSpPr>
      <xdr:spPr>
        <a:xfrm>
          <a:off x="10734174" y="64439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4C7757D9-5D04-455B-9FF6-3D9CF42841AA}"/>
            </a:ext>
          </a:extLst>
        </xdr:cNvPr>
        <xdr:cNvCxnSpPr/>
      </xdr:nvCxnSpPr>
      <xdr:spPr>
        <a:xfrm>
          <a:off x="10960100" y="6209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a:extLst>
            <a:ext uri="{FF2B5EF4-FFF2-40B4-BE49-F238E27FC236}">
              <a16:creationId xmlns:a16="http://schemas.microsoft.com/office/drawing/2014/main" id="{59006D04-F72D-4AAA-BEDD-4E53CA610D3C}"/>
            </a:ext>
          </a:extLst>
        </xdr:cNvPr>
        <xdr:cNvSpPr txBox="1"/>
      </xdr:nvSpPr>
      <xdr:spPr>
        <a:xfrm>
          <a:off x="10497381" y="6070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748E2AA0-DCA0-486C-93C6-345386D23563}"/>
            </a:ext>
          </a:extLst>
        </xdr:cNvPr>
        <xdr:cNvCxnSpPr/>
      </xdr:nvCxnSpPr>
      <xdr:spPr>
        <a:xfrm>
          <a:off x="10960100" y="58394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9" name="テキスト ボックス 508">
          <a:extLst>
            <a:ext uri="{FF2B5EF4-FFF2-40B4-BE49-F238E27FC236}">
              <a16:creationId xmlns:a16="http://schemas.microsoft.com/office/drawing/2014/main" id="{B52E8C6F-6C0A-49A9-AD29-132023779B5A}"/>
            </a:ext>
          </a:extLst>
        </xdr:cNvPr>
        <xdr:cNvSpPr txBox="1"/>
      </xdr:nvSpPr>
      <xdr:spPr>
        <a:xfrm>
          <a:off x="10433261" y="57010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BC35005E-25E2-4262-8ECC-42EA8A1CEA15}"/>
            </a:ext>
          </a:extLst>
        </xdr:cNvPr>
        <xdr:cNvCxnSpPr/>
      </xdr:nvCxnSpPr>
      <xdr:spPr>
        <a:xfrm>
          <a:off x="10960100" y="54660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11" name="テキスト ボックス 510">
          <a:extLst>
            <a:ext uri="{FF2B5EF4-FFF2-40B4-BE49-F238E27FC236}">
              <a16:creationId xmlns:a16="http://schemas.microsoft.com/office/drawing/2014/main" id="{7007B676-EDA3-491C-BF45-E5CA54ADFFC4}"/>
            </a:ext>
          </a:extLst>
        </xdr:cNvPr>
        <xdr:cNvSpPr txBox="1"/>
      </xdr:nvSpPr>
      <xdr:spPr>
        <a:xfrm>
          <a:off x="10433261" y="53276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0BBF3D31-9731-4D72-897B-60350287E02E}"/>
            </a:ext>
          </a:extLst>
        </xdr:cNvPr>
        <xdr:cNvCxnSpPr/>
      </xdr:nvCxnSpPr>
      <xdr:spPr>
        <a:xfrm>
          <a:off x="10960100" y="50927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3" name="テキスト ボックス 512">
          <a:extLst>
            <a:ext uri="{FF2B5EF4-FFF2-40B4-BE49-F238E27FC236}">
              <a16:creationId xmlns:a16="http://schemas.microsoft.com/office/drawing/2014/main" id="{D6164B3D-B8CB-4600-9F8F-3D8BDED2B60A}"/>
            </a:ext>
          </a:extLst>
        </xdr:cNvPr>
        <xdr:cNvSpPr txBox="1"/>
      </xdr:nvSpPr>
      <xdr:spPr>
        <a:xfrm>
          <a:off x="10433261" y="49542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DA1D0872-258F-41CB-9ACE-F397144F603E}"/>
            </a:ext>
          </a:extLst>
        </xdr:cNvPr>
        <xdr:cNvCxnSpPr/>
      </xdr:nvCxnSpPr>
      <xdr:spPr>
        <a:xfrm>
          <a:off x="10960100" y="4719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a:extLst>
            <a:ext uri="{FF2B5EF4-FFF2-40B4-BE49-F238E27FC236}">
              <a16:creationId xmlns:a16="http://schemas.microsoft.com/office/drawing/2014/main" id="{DAFEBF98-734B-4892-B554-8B25CAD7A044}"/>
            </a:ext>
          </a:extLst>
        </xdr:cNvPr>
        <xdr:cNvSpPr txBox="1"/>
      </xdr:nvSpPr>
      <xdr:spPr>
        <a:xfrm>
          <a:off x="10433261" y="45809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a:extLst>
            <a:ext uri="{FF2B5EF4-FFF2-40B4-BE49-F238E27FC236}">
              <a16:creationId xmlns:a16="http://schemas.microsoft.com/office/drawing/2014/main" id="{144E7B8C-962A-4077-854D-B706D5D07AAF}"/>
            </a:ext>
          </a:extLst>
        </xdr:cNvPr>
        <xdr:cNvSpPr/>
      </xdr:nvSpPr>
      <xdr:spPr>
        <a:xfrm>
          <a:off x="10960100" y="47193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126548</xdr:rowOff>
    </xdr:from>
    <xdr:to>
      <xdr:col>85</xdr:col>
      <xdr:colOff>126364</xdr:colOff>
      <xdr:row>39</xdr:row>
      <xdr:rowOff>44450</xdr:rowOff>
    </xdr:to>
    <xdr:cxnSp macro="">
      <xdr:nvCxnSpPr>
        <xdr:cNvPr id="517" name="直線コネクタ 516">
          <a:extLst>
            <a:ext uri="{FF2B5EF4-FFF2-40B4-BE49-F238E27FC236}">
              <a16:creationId xmlns:a16="http://schemas.microsoft.com/office/drawing/2014/main" id="{2AF80CE2-B529-49FF-A7F1-A8CB4E99D6DB}"/>
            </a:ext>
          </a:extLst>
        </xdr:cNvPr>
        <xdr:cNvCxnSpPr/>
      </xdr:nvCxnSpPr>
      <xdr:spPr>
        <a:xfrm flipV="1">
          <a:off x="14374495" y="5155748"/>
          <a:ext cx="1269" cy="1426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8" name="災害復旧事業費最小値テキスト">
          <a:extLst>
            <a:ext uri="{FF2B5EF4-FFF2-40B4-BE49-F238E27FC236}">
              <a16:creationId xmlns:a16="http://schemas.microsoft.com/office/drawing/2014/main" id="{48DBC7C2-CB56-4107-AAE4-CFE78F546DE9}"/>
            </a:ext>
          </a:extLst>
        </xdr:cNvPr>
        <xdr:cNvSpPr txBox="1"/>
      </xdr:nvSpPr>
      <xdr:spPr>
        <a:xfrm>
          <a:off x="14419580" y="65862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9" name="直線コネクタ 518">
          <a:extLst>
            <a:ext uri="{FF2B5EF4-FFF2-40B4-BE49-F238E27FC236}">
              <a16:creationId xmlns:a16="http://schemas.microsoft.com/office/drawing/2014/main" id="{A7C26945-B5E4-4C65-A6DA-A4C63F335E15}"/>
            </a:ext>
          </a:extLst>
        </xdr:cNvPr>
        <xdr:cNvCxnSpPr/>
      </xdr:nvCxnSpPr>
      <xdr:spPr>
        <a:xfrm>
          <a:off x="14287500" y="65824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73225</xdr:rowOff>
    </xdr:from>
    <xdr:ext cx="599010" cy="259045"/>
    <xdr:sp macro="" textlink="">
      <xdr:nvSpPr>
        <xdr:cNvPr id="520" name="災害復旧事業費最大値テキスト">
          <a:extLst>
            <a:ext uri="{FF2B5EF4-FFF2-40B4-BE49-F238E27FC236}">
              <a16:creationId xmlns:a16="http://schemas.microsoft.com/office/drawing/2014/main" id="{A86BBE60-AD94-4C32-AD50-7A5763B8A8CD}"/>
            </a:ext>
          </a:extLst>
        </xdr:cNvPr>
        <xdr:cNvSpPr txBox="1"/>
      </xdr:nvSpPr>
      <xdr:spPr>
        <a:xfrm>
          <a:off x="14419580" y="4934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126548</xdr:rowOff>
    </xdr:from>
    <xdr:to>
      <xdr:col>86</xdr:col>
      <xdr:colOff>25400</xdr:colOff>
      <xdr:row>30</xdr:row>
      <xdr:rowOff>126548</xdr:rowOff>
    </xdr:to>
    <xdr:cxnSp macro="">
      <xdr:nvCxnSpPr>
        <xdr:cNvPr id="521" name="直線コネクタ 520">
          <a:extLst>
            <a:ext uri="{FF2B5EF4-FFF2-40B4-BE49-F238E27FC236}">
              <a16:creationId xmlns:a16="http://schemas.microsoft.com/office/drawing/2014/main" id="{86439837-C18A-4981-9DF4-0278F7845442}"/>
            </a:ext>
          </a:extLst>
        </xdr:cNvPr>
        <xdr:cNvCxnSpPr/>
      </xdr:nvCxnSpPr>
      <xdr:spPr>
        <a:xfrm>
          <a:off x="14287500" y="51557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22" name="直線コネクタ 521">
          <a:extLst>
            <a:ext uri="{FF2B5EF4-FFF2-40B4-BE49-F238E27FC236}">
              <a16:creationId xmlns:a16="http://schemas.microsoft.com/office/drawing/2014/main" id="{60968270-3598-4E5D-9B89-51E413B43E3B}"/>
            </a:ext>
          </a:extLst>
        </xdr:cNvPr>
        <xdr:cNvCxnSpPr/>
      </xdr:nvCxnSpPr>
      <xdr:spPr>
        <a:xfrm>
          <a:off x="13629640" y="6582410"/>
          <a:ext cx="7467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124472</xdr:rowOff>
    </xdr:from>
    <xdr:ext cx="469744" cy="259045"/>
    <xdr:sp macro="" textlink="">
      <xdr:nvSpPr>
        <xdr:cNvPr id="523" name="災害復旧事業費平均値テキスト">
          <a:extLst>
            <a:ext uri="{FF2B5EF4-FFF2-40B4-BE49-F238E27FC236}">
              <a16:creationId xmlns:a16="http://schemas.microsoft.com/office/drawing/2014/main" id="{8E18BFC5-ACE1-4036-8B30-D83E2DF56E87}"/>
            </a:ext>
          </a:extLst>
        </xdr:cNvPr>
        <xdr:cNvSpPr txBox="1"/>
      </xdr:nvSpPr>
      <xdr:spPr>
        <a:xfrm>
          <a:off x="14419580" y="63271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101595</xdr:rowOff>
    </xdr:from>
    <xdr:to>
      <xdr:col>85</xdr:col>
      <xdr:colOff>177800</xdr:colOff>
      <xdr:row>39</xdr:row>
      <xdr:rowOff>31745</xdr:rowOff>
    </xdr:to>
    <xdr:sp macro="" textlink="">
      <xdr:nvSpPr>
        <xdr:cNvPr id="524" name="フローチャート: 判断 523">
          <a:extLst>
            <a:ext uri="{FF2B5EF4-FFF2-40B4-BE49-F238E27FC236}">
              <a16:creationId xmlns:a16="http://schemas.microsoft.com/office/drawing/2014/main" id="{83064D74-8858-4826-8B43-61FE3A3ACE4B}"/>
            </a:ext>
          </a:extLst>
        </xdr:cNvPr>
        <xdr:cNvSpPr/>
      </xdr:nvSpPr>
      <xdr:spPr>
        <a:xfrm>
          <a:off x="14325600" y="647191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27099</xdr:rowOff>
    </xdr:from>
    <xdr:to>
      <xdr:col>81</xdr:col>
      <xdr:colOff>50800</xdr:colOff>
      <xdr:row>39</xdr:row>
      <xdr:rowOff>44450</xdr:rowOff>
    </xdr:to>
    <xdr:cxnSp macro="">
      <xdr:nvCxnSpPr>
        <xdr:cNvPr id="525" name="直線コネクタ 524">
          <a:extLst>
            <a:ext uri="{FF2B5EF4-FFF2-40B4-BE49-F238E27FC236}">
              <a16:creationId xmlns:a16="http://schemas.microsoft.com/office/drawing/2014/main" id="{3CF1B5F9-D078-40B2-94C3-4883AE481EB3}"/>
            </a:ext>
          </a:extLst>
        </xdr:cNvPr>
        <xdr:cNvCxnSpPr/>
      </xdr:nvCxnSpPr>
      <xdr:spPr>
        <a:xfrm>
          <a:off x="12854940" y="6565059"/>
          <a:ext cx="774700" cy="17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88237</xdr:rowOff>
    </xdr:from>
    <xdr:to>
      <xdr:col>81</xdr:col>
      <xdr:colOff>101600</xdr:colOff>
      <xdr:row>39</xdr:row>
      <xdr:rowOff>18387</xdr:rowOff>
    </xdr:to>
    <xdr:sp macro="" textlink="">
      <xdr:nvSpPr>
        <xdr:cNvPr id="526" name="フローチャート: 判断 525">
          <a:extLst>
            <a:ext uri="{FF2B5EF4-FFF2-40B4-BE49-F238E27FC236}">
              <a16:creationId xmlns:a16="http://schemas.microsoft.com/office/drawing/2014/main" id="{9B446E2D-B78C-4FB2-9AD5-FEAF7DDFC182}"/>
            </a:ext>
          </a:extLst>
        </xdr:cNvPr>
        <xdr:cNvSpPr/>
      </xdr:nvSpPr>
      <xdr:spPr>
        <a:xfrm>
          <a:off x="13578840" y="645855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34914</xdr:rowOff>
    </xdr:from>
    <xdr:ext cx="534377" cy="259045"/>
    <xdr:sp macro="" textlink="">
      <xdr:nvSpPr>
        <xdr:cNvPr id="527" name="テキスト ボックス 526">
          <a:extLst>
            <a:ext uri="{FF2B5EF4-FFF2-40B4-BE49-F238E27FC236}">
              <a16:creationId xmlns:a16="http://schemas.microsoft.com/office/drawing/2014/main" id="{3C4B0CF2-8DE2-4DA3-BD1C-1035354ABEEB}"/>
            </a:ext>
          </a:extLst>
        </xdr:cNvPr>
        <xdr:cNvSpPr txBox="1"/>
      </xdr:nvSpPr>
      <xdr:spPr>
        <a:xfrm>
          <a:off x="13408171" y="6237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27099</xdr:rowOff>
    </xdr:from>
    <xdr:to>
      <xdr:col>76</xdr:col>
      <xdr:colOff>114300</xdr:colOff>
      <xdr:row>39</xdr:row>
      <xdr:rowOff>44450</xdr:rowOff>
    </xdr:to>
    <xdr:cxnSp macro="">
      <xdr:nvCxnSpPr>
        <xdr:cNvPr id="528" name="直線コネクタ 527">
          <a:extLst>
            <a:ext uri="{FF2B5EF4-FFF2-40B4-BE49-F238E27FC236}">
              <a16:creationId xmlns:a16="http://schemas.microsoft.com/office/drawing/2014/main" id="{7CCB94BC-BB67-4FAF-BF01-6F590718A9D2}"/>
            </a:ext>
          </a:extLst>
        </xdr:cNvPr>
        <xdr:cNvCxnSpPr/>
      </xdr:nvCxnSpPr>
      <xdr:spPr>
        <a:xfrm flipV="1">
          <a:off x="12072620" y="6565059"/>
          <a:ext cx="782320" cy="17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64813</xdr:rowOff>
    </xdr:from>
    <xdr:to>
      <xdr:col>76</xdr:col>
      <xdr:colOff>165100</xdr:colOff>
      <xdr:row>38</xdr:row>
      <xdr:rowOff>166413</xdr:rowOff>
    </xdr:to>
    <xdr:sp macro="" textlink="">
      <xdr:nvSpPr>
        <xdr:cNvPr id="529" name="フローチャート: 判断 528">
          <a:extLst>
            <a:ext uri="{FF2B5EF4-FFF2-40B4-BE49-F238E27FC236}">
              <a16:creationId xmlns:a16="http://schemas.microsoft.com/office/drawing/2014/main" id="{B2007D04-F22A-43B3-B6E3-FBEFB0181826}"/>
            </a:ext>
          </a:extLst>
        </xdr:cNvPr>
        <xdr:cNvSpPr/>
      </xdr:nvSpPr>
      <xdr:spPr>
        <a:xfrm>
          <a:off x="12804140" y="6435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11490</xdr:rowOff>
    </xdr:from>
    <xdr:ext cx="534377" cy="259045"/>
    <xdr:sp macro="" textlink="">
      <xdr:nvSpPr>
        <xdr:cNvPr id="530" name="テキスト ボックス 529">
          <a:extLst>
            <a:ext uri="{FF2B5EF4-FFF2-40B4-BE49-F238E27FC236}">
              <a16:creationId xmlns:a16="http://schemas.microsoft.com/office/drawing/2014/main" id="{E0D234E5-16F6-4DBC-AD0A-680DB4096097}"/>
            </a:ext>
          </a:extLst>
        </xdr:cNvPr>
        <xdr:cNvSpPr txBox="1"/>
      </xdr:nvSpPr>
      <xdr:spPr>
        <a:xfrm>
          <a:off x="12610611" y="6214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31" name="直線コネクタ 530">
          <a:extLst>
            <a:ext uri="{FF2B5EF4-FFF2-40B4-BE49-F238E27FC236}">
              <a16:creationId xmlns:a16="http://schemas.microsoft.com/office/drawing/2014/main" id="{9D6CC7EA-4D74-4A2E-ABBC-00C5F7DAD13E}"/>
            </a:ext>
          </a:extLst>
        </xdr:cNvPr>
        <xdr:cNvCxnSpPr/>
      </xdr:nvCxnSpPr>
      <xdr:spPr>
        <a:xfrm>
          <a:off x="11282680" y="658241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68623</xdr:rowOff>
    </xdr:from>
    <xdr:to>
      <xdr:col>72</xdr:col>
      <xdr:colOff>38100</xdr:colOff>
      <xdr:row>38</xdr:row>
      <xdr:rowOff>170223</xdr:rowOff>
    </xdr:to>
    <xdr:sp macro="" textlink="">
      <xdr:nvSpPr>
        <xdr:cNvPr id="532" name="フローチャート: 判断 531">
          <a:extLst>
            <a:ext uri="{FF2B5EF4-FFF2-40B4-BE49-F238E27FC236}">
              <a16:creationId xmlns:a16="http://schemas.microsoft.com/office/drawing/2014/main" id="{3F0735CF-8714-47D9-B283-0F9703B5BDFA}"/>
            </a:ext>
          </a:extLst>
        </xdr:cNvPr>
        <xdr:cNvSpPr/>
      </xdr:nvSpPr>
      <xdr:spPr>
        <a:xfrm>
          <a:off x="12029440" y="643894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15300</xdr:rowOff>
    </xdr:from>
    <xdr:ext cx="534377" cy="259045"/>
    <xdr:sp macro="" textlink="">
      <xdr:nvSpPr>
        <xdr:cNvPr id="533" name="テキスト ボックス 532">
          <a:extLst>
            <a:ext uri="{FF2B5EF4-FFF2-40B4-BE49-F238E27FC236}">
              <a16:creationId xmlns:a16="http://schemas.microsoft.com/office/drawing/2014/main" id="{7287FC5D-BCEF-4EEA-987B-9A613F58B865}"/>
            </a:ext>
          </a:extLst>
        </xdr:cNvPr>
        <xdr:cNvSpPr txBox="1"/>
      </xdr:nvSpPr>
      <xdr:spPr>
        <a:xfrm>
          <a:off x="11835911" y="6217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68913</xdr:rowOff>
    </xdr:from>
    <xdr:to>
      <xdr:col>67</xdr:col>
      <xdr:colOff>101600</xdr:colOff>
      <xdr:row>38</xdr:row>
      <xdr:rowOff>170513</xdr:rowOff>
    </xdr:to>
    <xdr:sp macro="" textlink="">
      <xdr:nvSpPr>
        <xdr:cNvPr id="534" name="フローチャート: 判断 533">
          <a:extLst>
            <a:ext uri="{FF2B5EF4-FFF2-40B4-BE49-F238E27FC236}">
              <a16:creationId xmlns:a16="http://schemas.microsoft.com/office/drawing/2014/main" id="{8266653D-61E5-4D52-8531-9482DB92A789}"/>
            </a:ext>
          </a:extLst>
        </xdr:cNvPr>
        <xdr:cNvSpPr/>
      </xdr:nvSpPr>
      <xdr:spPr>
        <a:xfrm>
          <a:off x="11231880" y="6439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15590</xdr:rowOff>
    </xdr:from>
    <xdr:ext cx="534377" cy="259045"/>
    <xdr:sp macro="" textlink="">
      <xdr:nvSpPr>
        <xdr:cNvPr id="535" name="テキスト ボックス 534">
          <a:extLst>
            <a:ext uri="{FF2B5EF4-FFF2-40B4-BE49-F238E27FC236}">
              <a16:creationId xmlns:a16="http://schemas.microsoft.com/office/drawing/2014/main" id="{AABB4D42-AD42-4D3F-A502-929D28463BD0}"/>
            </a:ext>
          </a:extLst>
        </xdr:cNvPr>
        <xdr:cNvSpPr txBox="1"/>
      </xdr:nvSpPr>
      <xdr:spPr>
        <a:xfrm>
          <a:off x="11061211" y="6218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AB70243-B9B8-4487-A43D-9085B83F00A8}"/>
            </a:ext>
          </a:extLst>
        </xdr:cNvPr>
        <xdr:cNvSpPr txBox="1"/>
      </xdr:nvSpPr>
      <xdr:spPr>
        <a:xfrm>
          <a:off x="14208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5DEA4B66-4548-4E7E-9F2A-3ADC0299DF36}"/>
            </a:ext>
          </a:extLst>
        </xdr:cNvPr>
        <xdr:cNvSpPr txBox="1"/>
      </xdr:nvSpPr>
      <xdr:spPr>
        <a:xfrm>
          <a:off x="134620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717D5659-762A-4A4E-B081-3B82920E78A1}"/>
            </a:ext>
          </a:extLst>
        </xdr:cNvPr>
        <xdr:cNvSpPr txBox="1"/>
      </xdr:nvSpPr>
      <xdr:spPr>
        <a:xfrm>
          <a:off x="126873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86C645C2-4D12-4B9F-A471-28C2B781A916}"/>
            </a:ext>
          </a:extLst>
        </xdr:cNvPr>
        <xdr:cNvSpPr txBox="1"/>
      </xdr:nvSpPr>
      <xdr:spPr>
        <a:xfrm>
          <a:off x="119049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3B9B6CEE-6EBF-4F85-B6B2-1BE932B18B00}"/>
            </a:ext>
          </a:extLst>
        </xdr:cNvPr>
        <xdr:cNvSpPr txBox="1"/>
      </xdr:nvSpPr>
      <xdr:spPr>
        <a:xfrm>
          <a:off x="111150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41" name="楕円 540">
          <a:extLst>
            <a:ext uri="{FF2B5EF4-FFF2-40B4-BE49-F238E27FC236}">
              <a16:creationId xmlns:a16="http://schemas.microsoft.com/office/drawing/2014/main" id="{967CA99F-F18B-4450-9BBD-6BDF6D56A440}"/>
            </a:ext>
          </a:extLst>
        </xdr:cNvPr>
        <xdr:cNvSpPr/>
      </xdr:nvSpPr>
      <xdr:spPr>
        <a:xfrm>
          <a:off x="14325600" y="653542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42" name="災害復旧事業費該当値テキスト">
          <a:extLst>
            <a:ext uri="{FF2B5EF4-FFF2-40B4-BE49-F238E27FC236}">
              <a16:creationId xmlns:a16="http://schemas.microsoft.com/office/drawing/2014/main" id="{1D51796A-B5E5-4AC7-AE37-F7584A60428B}"/>
            </a:ext>
          </a:extLst>
        </xdr:cNvPr>
        <xdr:cNvSpPr txBox="1"/>
      </xdr:nvSpPr>
      <xdr:spPr>
        <a:xfrm>
          <a:off x="14419580" y="64503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3" name="楕円 542">
          <a:extLst>
            <a:ext uri="{FF2B5EF4-FFF2-40B4-BE49-F238E27FC236}">
              <a16:creationId xmlns:a16="http://schemas.microsoft.com/office/drawing/2014/main" id="{7E12AA3E-2F52-4578-A266-F64008A9AA25}"/>
            </a:ext>
          </a:extLst>
        </xdr:cNvPr>
        <xdr:cNvSpPr/>
      </xdr:nvSpPr>
      <xdr:spPr>
        <a:xfrm>
          <a:off x="13578840" y="6535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4" name="テキスト ボックス 543">
          <a:extLst>
            <a:ext uri="{FF2B5EF4-FFF2-40B4-BE49-F238E27FC236}">
              <a16:creationId xmlns:a16="http://schemas.microsoft.com/office/drawing/2014/main" id="{084E3AC1-17B6-47BC-A233-E8E9592649B3}"/>
            </a:ext>
          </a:extLst>
        </xdr:cNvPr>
        <xdr:cNvSpPr txBox="1"/>
      </xdr:nvSpPr>
      <xdr:spPr>
        <a:xfrm>
          <a:off x="1352785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147749</xdr:rowOff>
    </xdr:from>
    <xdr:to>
      <xdr:col>76</xdr:col>
      <xdr:colOff>165100</xdr:colOff>
      <xdr:row>39</xdr:row>
      <xdr:rowOff>77899</xdr:rowOff>
    </xdr:to>
    <xdr:sp macro="" textlink="">
      <xdr:nvSpPr>
        <xdr:cNvPr id="545" name="楕円 544">
          <a:extLst>
            <a:ext uri="{FF2B5EF4-FFF2-40B4-BE49-F238E27FC236}">
              <a16:creationId xmlns:a16="http://schemas.microsoft.com/office/drawing/2014/main" id="{91AE050F-EFCA-4FF5-B905-F1EA49CF8710}"/>
            </a:ext>
          </a:extLst>
        </xdr:cNvPr>
        <xdr:cNvSpPr/>
      </xdr:nvSpPr>
      <xdr:spPr>
        <a:xfrm>
          <a:off x="12804140" y="651806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69026</xdr:rowOff>
    </xdr:from>
    <xdr:ext cx="469744" cy="259045"/>
    <xdr:sp macro="" textlink="">
      <xdr:nvSpPr>
        <xdr:cNvPr id="546" name="テキスト ボックス 545">
          <a:extLst>
            <a:ext uri="{FF2B5EF4-FFF2-40B4-BE49-F238E27FC236}">
              <a16:creationId xmlns:a16="http://schemas.microsoft.com/office/drawing/2014/main" id="{E3063A3D-7D3B-4285-931A-E34099FB89FF}"/>
            </a:ext>
          </a:extLst>
        </xdr:cNvPr>
        <xdr:cNvSpPr txBox="1"/>
      </xdr:nvSpPr>
      <xdr:spPr>
        <a:xfrm>
          <a:off x="12642928" y="6606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7" name="楕円 546">
          <a:extLst>
            <a:ext uri="{FF2B5EF4-FFF2-40B4-BE49-F238E27FC236}">
              <a16:creationId xmlns:a16="http://schemas.microsoft.com/office/drawing/2014/main" id="{671C6046-50F3-4CD2-80B4-32A551AC9ECB}"/>
            </a:ext>
          </a:extLst>
        </xdr:cNvPr>
        <xdr:cNvSpPr/>
      </xdr:nvSpPr>
      <xdr:spPr>
        <a:xfrm>
          <a:off x="12029440" y="65354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8" name="テキスト ボックス 547">
          <a:extLst>
            <a:ext uri="{FF2B5EF4-FFF2-40B4-BE49-F238E27FC236}">
              <a16:creationId xmlns:a16="http://schemas.microsoft.com/office/drawing/2014/main" id="{81E8176F-9EB5-4EC8-87E0-976C808202B8}"/>
            </a:ext>
          </a:extLst>
        </xdr:cNvPr>
        <xdr:cNvSpPr txBox="1"/>
      </xdr:nvSpPr>
      <xdr:spPr>
        <a:xfrm>
          <a:off x="1195559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9" name="楕円 548">
          <a:extLst>
            <a:ext uri="{FF2B5EF4-FFF2-40B4-BE49-F238E27FC236}">
              <a16:creationId xmlns:a16="http://schemas.microsoft.com/office/drawing/2014/main" id="{D922BAA5-5630-4F48-B2CC-74CE933D3E31}"/>
            </a:ext>
          </a:extLst>
        </xdr:cNvPr>
        <xdr:cNvSpPr/>
      </xdr:nvSpPr>
      <xdr:spPr>
        <a:xfrm>
          <a:off x="11231880" y="6535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50" name="テキスト ボックス 549">
          <a:extLst>
            <a:ext uri="{FF2B5EF4-FFF2-40B4-BE49-F238E27FC236}">
              <a16:creationId xmlns:a16="http://schemas.microsoft.com/office/drawing/2014/main" id="{298C26C6-B7F3-44A5-B68C-82313697B140}"/>
            </a:ext>
          </a:extLst>
        </xdr:cNvPr>
        <xdr:cNvSpPr txBox="1"/>
      </xdr:nvSpPr>
      <xdr:spPr>
        <a:xfrm>
          <a:off x="1118089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3BD82184-7525-44D4-9ED1-06D298C0E92B}"/>
            </a:ext>
          </a:extLst>
        </xdr:cNvPr>
        <xdr:cNvSpPr/>
      </xdr:nvSpPr>
      <xdr:spPr>
        <a:xfrm>
          <a:off x="10960100" y="72656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E0198D2A-4C1B-4E33-A27E-4B3350AF3FDE}"/>
            </a:ext>
          </a:extLst>
        </xdr:cNvPr>
        <xdr:cNvSpPr/>
      </xdr:nvSpPr>
      <xdr:spPr>
        <a:xfrm>
          <a:off x="11064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BD017A55-DDB5-4F4E-A200-2172A9365131}"/>
            </a:ext>
          </a:extLst>
        </xdr:cNvPr>
        <xdr:cNvSpPr/>
      </xdr:nvSpPr>
      <xdr:spPr>
        <a:xfrm>
          <a:off x="11064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E1692539-1E5B-4EF5-AD8B-7BB62544953A}"/>
            </a:ext>
          </a:extLst>
        </xdr:cNvPr>
        <xdr:cNvSpPr/>
      </xdr:nvSpPr>
      <xdr:spPr>
        <a:xfrm>
          <a:off x="119659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7574CE01-6F37-4F78-833C-C1615DC193A7}"/>
            </a:ext>
          </a:extLst>
        </xdr:cNvPr>
        <xdr:cNvSpPr/>
      </xdr:nvSpPr>
      <xdr:spPr>
        <a:xfrm>
          <a:off x="119659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4A8B682D-3E3B-4B15-B2E4-367243838CFB}"/>
            </a:ext>
          </a:extLst>
        </xdr:cNvPr>
        <xdr:cNvSpPr/>
      </xdr:nvSpPr>
      <xdr:spPr>
        <a:xfrm>
          <a:off x="129717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B5C8CE1E-98EB-472C-93EC-E84C2036CA33}"/>
            </a:ext>
          </a:extLst>
        </xdr:cNvPr>
        <xdr:cNvSpPr/>
      </xdr:nvSpPr>
      <xdr:spPr>
        <a:xfrm>
          <a:off x="129717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4A0F81E-0100-4584-8F24-CBD408A622A6}"/>
            </a:ext>
          </a:extLst>
        </xdr:cNvPr>
        <xdr:cNvSpPr/>
      </xdr:nvSpPr>
      <xdr:spPr>
        <a:xfrm>
          <a:off x="10960100" y="80721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1C322D5A-5BEE-4B71-9B94-55B5D5BD1E74}"/>
            </a:ext>
          </a:extLst>
        </xdr:cNvPr>
        <xdr:cNvSpPr txBox="1"/>
      </xdr:nvSpPr>
      <xdr:spPr>
        <a:xfrm>
          <a:off x="109220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B060BFA4-ADDE-4EE1-A937-C3DCE269D484}"/>
            </a:ext>
          </a:extLst>
        </xdr:cNvPr>
        <xdr:cNvCxnSpPr/>
      </xdr:nvCxnSpPr>
      <xdr:spPr>
        <a:xfrm>
          <a:off x="10960100" y="10308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522C33AD-D642-4769-8B1D-CA386B798ABD}"/>
            </a:ext>
          </a:extLst>
        </xdr:cNvPr>
        <xdr:cNvCxnSpPr/>
      </xdr:nvCxnSpPr>
      <xdr:spPr>
        <a:xfrm>
          <a:off x="10960100" y="91922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2" name="テキスト ボックス 561">
          <a:extLst>
            <a:ext uri="{FF2B5EF4-FFF2-40B4-BE49-F238E27FC236}">
              <a16:creationId xmlns:a16="http://schemas.microsoft.com/office/drawing/2014/main" id="{4AD76E67-F9FE-4AE1-92C8-96D4CE833B2B}"/>
            </a:ext>
          </a:extLst>
        </xdr:cNvPr>
        <xdr:cNvSpPr txBox="1"/>
      </xdr:nvSpPr>
      <xdr:spPr>
        <a:xfrm>
          <a:off x="10734174" y="90538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AA1FE45C-2883-44A6-80D3-9E85894F3B62}"/>
            </a:ext>
          </a:extLst>
        </xdr:cNvPr>
        <xdr:cNvCxnSpPr/>
      </xdr:nvCxnSpPr>
      <xdr:spPr>
        <a:xfrm>
          <a:off x="10960100" y="80721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4" name="テキスト ボックス 563">
          <a:extLst>
            <a:ext uri="{FF2B5EF4-FFF2-40B4-BE49-F238E27FC236}">
              <a16:creationId xmlns:a16="http://schemas.microsoft.com/office/drawing/2014/main" id="{7096C104-C09D-4EE4-93A8-E25E3DC24A75}"/>
            </a:ext>
          </a:extLst>
        </xdr:cNvPr>
        <xdr:cNvSpPr txBox="1"/>
      </xdr:nvSpPr>
      <xdr:spPr>
        <a:xfrm>
          <a:off x="10734174" y="79337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BF4EEA42-9A99-4F5A-A8F2-B2B445EB339C}"/>
            </a:ext>
          </a:extLst>
        </xdr:cNvPr>
        <xdr:cNvSpPr/>
      </xdr:nvSpPr>
      <xdr:spPr>
        <a:xfrm>
          <a:off x="10960100" y="80721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6" name="直線コネクタ 565">
          <a:extLst>
            <a:ext uri="{FF2B5EF4-FFF2-40B4-BE49-F238E27FC236}">
              <a16:creationId xmlns:a16="http://schemas.microsoft.com/office/drawing/2014/main" id="{7FD2089D-B6E3-40DA-A229-5A46794452ED}"/>
            </a:ext>
          </a:extLst>
        </xdr:cNvPr>
        <xdr:cNvCxnSpPr/>
      </xdr:nvCxnSpPr>
      <xdr:spPr>
        <a:xfrm>
          <a:off x="14374495" y="919226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7" name="失業対策事業費最小値テキスト">
          <a:extLst>
            <a:ext uri="{FF2B5EF4-FFF2-40B4-BE49-F238E27FC236}">
              <a16:creationId xmlns:a16="http://schemas.microsoft.com/office/drawing/2014/main" id="{4143F6E1-1FBB-4C56-9805-C64E3170F979}"/>
            </a:ext>
          </a:extLst>
        </xdr:cNvPr>
        <xdr:cNvSpPr txBox="1"/>
      </xdr:nvSpPr>
      <xdr:spPr>
        <a:xfrm>
          <a:off x="1441958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5BC7ECAB-7339-45A4-A02E-51DEE511A3BD}"/>
            </a:ext>
          </a:extLst>
        </xdr:cNvPr>
        <xdr:cNvCxnSpPr/>
      </xdr:nvCxnSpPr>
      <xdr:spPr>
        <a:xfrm>
          <a:off x="14287500" y="9192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9" name="失業対策事業費最大値テキスト">
          <a:extLst>
            <a:ext uri="{FF2B5EF4-FFF2-40B4-BE49-F238E27FC236}">
              <a16:creationId xmlns:a16="http://schemas.microsoft.com/office/drawing/2014/main" id="{2695A622-F54F-4F59-9AC2-21132E57D269}"/>
            </a:ext>
          </a:extLst>
        </xdr:cNvPr>
        <xdr:cNvSpPr txBox="1"/>
      </xdr:nvSpPr>
      <xdr:spPr>
        <a:xfrm>
          <a:off x="14419580" y="8895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57CB09B2-7AD7-4900-A4F4-39AD03B24D20}"/>
            </a:ext>
          </a:extLst>
        </xdr:cNvPr>
        <xdr:cNvCxnSpPr/>
      </xdr:nvCxnSpPr>
      <xdr:spPr>
        <a:xfrm>
          <a:off x="14287500" y="9192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1" name="直線コネクタ 570">
          <a:extLst>
            <a:ext uri="{FF2B5EF4-FFF2-40B4-BE49-F238E27FC236}">
              <a16:creationId xmlns:a16="http://schemas.microsoft.com/office/drawing/2014/main" id="{91585785-D7A9-4749-9775-B1646691B43E}"/>
            </a:ext>
          </a:extLst>
        </xdr:cNvPr>
        <xdr:cNvCxnSpPr/>
      </xdr:nvCxnSpPr>
      <xdr:spPr>
        <a:xfrm>
          <a:off x="13629640" y="9192260"/>
          <a:ext cx="7467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2" name="失業対策事業費平均値テキスト">
          <a:extLst>
            <a:ext uri="{FF2B5EF4-FFF2-40B4-BE49-F238E27FC236}">
              <a16:creationId xmlns:a16="http://schemas.microsoft.com/office/drawing/2014/main" id="{EE9E9A6C-D7BC-4361-A6E7-2C48D21512CC}"/>
            </a:ext>
          </a:extLst>
        </xdr:cNvPr>
        <xdr:cNvSpPr txBox="1"/>
      </xdr:nvSpPr>
      <xdr:spPr>
        <a:xfrm>
          <a:off x="14419580" y="911988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フローチャート: 判断 572">
          <a:extLst>
            <a:ext uri="{FF2B5EF4-FFF2-40B4-BE49-F238E27FC236}">
              <a16:creationId xmlns:a16="http://schemas.microsoft.com/office/drawing/2014/main" id="{14E09E7D-5E3E-4A77-97DD-1D29346467B8}"/>
            </a:ext>
          </a:extLst>
        </xdr:cNvPr>
        <xdr:cNvSpPr/>
      </xdr:nvSpPr>
      <xdr:spPr>
        <a:xfrm>
          <a:off x="14325600" y="914146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4" name="直線コネクタ 573">
          <a:extLst>
            <a:ext uri="{FF2B5EF4-FFF2-40B4-BE49-F238E27FC236}">
              <a16:creationId xmlns:a16="http://schemas.microsoft.com/office/drawing/2014/main" id="{866B0586-1955-41F7-BA9A-52476B08C6A4}"/>
            </a:ext>
          </a:extLst>
        </xdr:cNvPr>
        <xdr:cNvCxnSpPr/>
      </xdr:nvCxnSpPr>
      <xdr:spPr>
        <a:xfrm>
          <a:off x="12854940" y="919226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5" name="フローチャート: 判断 574">
          <a:extLst>
            <a:ext uri="{FF2B5EF4-FFF2-40B4-BE49-F238E27FC236}">
              <a16:creationId xmlns:a16="http://schemas.microsoft.com/office/drawing/2014/main" id="{7CC93C38-2170-4A8A-9CB5-28362C799484}"/>
            </a:ext>
          </a:extLst>
        </xdr:cNvPr>
        <xdr:cNvSpPr/>
      </xdr:nvSpPr>
      <xdr:spPr>
        <a:xfrm>
          <a:off x="1357884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80F30EE2-3519-4F6A-8514-C813A2A85E22}"/>
            </a:ext>
          </a:extLst>
        </xdr:cNvPr>
        <xdr:cNvSpPr txBox="1"/>
      </xdr:nvSpPr>
      <xdr:spPr>
        <a:xfrm>
          <a:off x="1352785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7" name="直線コネクタ 576">
          <a:extLst>
            <a:ext uri="{FF2B5EF4-FFF2-40B4-BE49-F238E27FC236}">
              <a16:creationId xmlns:a16="http://schemas.microsoft.com/office/drawing/2014/main" id="{C3197287-053B-4402-A38E-8D0A469E8BFE}"/>
            </a:ext>
          </a:extLst>
        </xdr:cNvPr>
        <xdr:cNvCxnSpPr/>
      </xdr:nvCxnSpPr>
      <xdr:spPr>
        <a:xfrm>
          <a:off x="12072620" y="919226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8" name="フローチャート: 判断 577">
          <a:extLst>
            <a:ext uri="{FF2B5EF4-FFF2-40B4-BE49-F238E27FC236}">
              <a16:creationId xmlns:a16="http://schemas.microsoft.com/office/drawing/2014/main" id="{1AEEB265-E832-40E6-9433-9AAE65F492C1}"/>
            </a:ext>
          </a:extLst>
        </xdr:cNvPr>
        <xdr:cNvSpPr/>
      </xdr:nvSpPr>
      <xdr:spPr>
        <a:xfrm>
          <a:off x="1280414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11374132-2081-4532-B97E-60A73C0B3365}"/>
            </a:ext>
          </a:extLst>
        </xdr:cNvPr>
        <xdr:cNvSpPr txBox="1"/>
      </xdr:nvSpPr>
      <xdr:spPr>
        <a:xfrm>
          <a:off x="1273791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0" name="直線コネクタ 579">
          <a:extLst>
            <a:ext uri="{FF2B5EF4-FFF2-40B4-BE49-F238E27FC236}">
              <a16:creationId xmlns:a16="http://schemas.microsoft.com/office/drawing/2014/main" id="{2A3DFED6-0B3B-412D-ABA1-72DFD8F91D5B}"/>
            </a:ext>
          </a:extLst>
        </xdr:cNvPr>
        <xdr:cNvCxnSpPr/>
      </xdr:nvCxnSpPr>
      <xdr:spPr>
        <a:xfrm>
          <a:off x="11282680" y="919226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1" name="フローチャート: 判断 580">
          <a:extLst>
            <a:ext uri="{FF2B5EF4-FFF2-40B4-BE49-F238E27FC236}">
              <a16:creationId xmlns:a16="http://schemas.microsoft.com/office/drawing/2014/main" id="{B827BCFC-DA98-440F-AD84-405C1BCAF7C8}"/>
            </a:ext>
          </a:extLst>
        </xdr:cNvPr>
        <xdr:cNvSpPr/>
      </xdr:nvSpPr>
      <xdr:spPr>
        <a:xfrm>
          <a:off x="12029440" y="91414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592BEBCA-2E8D-43C6-A095-199003F3A27C}"/>
            </a:ext>
          </a:extLst>
        </xdr:cNvPr>
        <xdr:cNvSpPr txBox="1"/>
      </xdr:nvSpPr>
      <xdr:spPr>
        <a:xfrm>
          <a:off x="1195559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フローチャート: 判断 582">
          <a:extLst>
            <a:ext uri="{FF2B5EF4-FFF2-40B4-BE49-F238E27FC236}">
              <a16:creationId xmlns:a16="http://schemas.microsoft.com/office/drawing/2014/main" id="{6F01D712-6DEF-4E35-85A5-B54D035E38F0}"/>
            </a:ext>
          </a:extLst>
        </xdr:cNvPr>
        <xdr:cNvSpPr/>
      </xdr:nvSpPr>
      <xdr:spPr>
        <a:xfrm>
          <a:off x="1123188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901DC196-C6FB-454C-8CC0-14B3B356D0B5}"/>
            </a:ext>
          </a:extLst>
        </xdr:cNvPr>
        <xdr:cNvSpPr txBox="1"/>
      </xdr:nvSpPr>
      <xdr:spPr>
        <a:xfrm>
          <a:off x="1118089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3D20200B-EA9D-44B9-A791-E0741212D0C7}"/>
            </a:ext>
          </a:extLst>
        </xdr:cNvPr>
        <xdr:cNvSpPr txBox="1"/>
      </xdr:nvSpPr>
      <xdr:spPr>
        <a:xfrm>
          <a:off x="14208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3645B920-EC84-4DD8-8566-47DBB99A889D}"/>
            </a:ext>
          </a:extLst>
        </xdr:cNvPr>
        <xdr:cNvSpPr txBox="1"/>
      </xdr:nvSpPr>
      <xdr:spPr>
        <a:xfrm>
          <a:off x="134620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6097D8C6-7859-4987-9B15-FA87F55D3E9E}"/>
            </a:ext>
          </a:extLst>
        </xdr:cNvPr>
        <xdr:cNvSpPr txBox="1"/>
      </xdr:nvSpPr>
      <xdr:spPr>
        <a:xfrm>
          <a:off x="126873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3197EE44-5E72-4F70-AD1C-06C010CC870C}"/>
            </a:ext>
          </a:extLst>
        </xdr:cNvPr>
        <xdr:cNvSpPr txBox="1"/>
      </xdr:nvSpPr>
      <xdr:spPr>
        <a:xfrm>
          <a:off x="119049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30992DDA-E1DE-4EFB-8AB9-4F9625C710E4}"/>
            </a:ext>
          </a:extLst>
        </xdr:cNvPr>
        <xdr:cNvSpPr txBox="1"/>
      </xdr:nvSpPr>
      <xdr:spPr>
        <a:xfrm>
          <a:off x="111150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0" name="楕円 589">
          <a:extLst>
            <a:ext uri="{FF2B5EF4-FFF2-40B4-BE49-F238E27FC236}">
              <a16:creationId xmlns:a16="http://schemas.microsoft.com/office/drawing/2014/main" id="{0429445E-A4E6-45EE-8A0F-340D572D04F9}"/>
            </a:ext>
          </a:extLst>
        </xdr:cNvPr>
        <xdr:cNvSpPr/>
      </xdr:nvSpPr>
      <xdr:spPr>
        <a:xfrm>
          <a:off x="14325600" y="914146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1" name="失業対策事業費該当値テキスト">
          <a:extLst>
            <a:ext uri="{FF2B5EF4-FFF2-40B4-BE49-F238E27FC236}">
              <a16:creationId xmlns:a16="http://schemas.microsoft.com/office/drawing/2014/main" id="{3485F802-3362-4891-9022-1E2E617B179C}"/>
            </a:ext>
          </a:extLst>
        </xdr:cNvPr>
        <xdr:cNvSpPr txBox="1"/>
      </xdr:nvSpPr>
      <xdr:spPr>
        <a:xfrm>
          <a:off x="14419580" y="90093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2" name="楕円 591">
          <a:extLst>
            <a:ext uri="{FF2B5EF4-FFF2-40B4-BE49-F238E27FC236}">
              <a16:creationId xmlns:a16="http://schemas.microsoft.com/office/drawing/2014/main" id="{22118BA3-21D4-446F-ABCA-8A8E4D4192ED}"/>
            </a:ext>
          </a:extLst>
        </xdr:cNvPr>
        <xdr:cNvSpPr/>
      </xdr:nvSpPr>
      <xdr:spPr>
        <a:xfrm>
          <a:off x="1357884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D6DAE476-6B54-4D92-B0C5-8F66CFD71A40}"/>
            </a:ext>
          </a:extLst>
        </xdr:cNvPr>
        <xdr:cNvSpPr txBox="1"/>
      </xdr:nvSpPr>
      <xdr:spPr>
        <a:xfrm>
          <a:off x="1352785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4" name="楕円 593">
          <a:extLst>
            <a:ext uri="{FF2B5EF4-FFF2-40B4-BE49-F238E27FC236}">
              <a16:creationId xmlns:a16="http://schemas.microsoft.com/office/drawing/2014/main" id="{5819557F-5940-4EDD-86EC-85E1E962A641}"/>
            </a:ext>
          </a:extLst>
        </xdr:cNvPr>
        <xdr:cNvSpPr/>
      </xdr:nvSpPr>
      <xdr:spPr>
        <a:xfrm>
          <a:off x="1280414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87C2ED87-491F-46E3-92E8-580ACB91EE70}"/>
            </a:ext>
          </a:extLst>
        </xdr:cNvPr>
        <xdr:cNvSpPr txBox="1"/>
      </xdr:nvSpPr>
      <xdr:spPr>
        <a:xfrm>
          <a:off x="1273791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6" name="楕円 595">
          <a:extLst>
            <a:ext uri="{FF2B5EF4-FFF2-40B4-BE49-F238E27FC236}">
              <a16:creationId xmlns:a16="http://schemas.microsoft.com/office/drawing/2014/main" id="{4BBF9D1A-2834-49B2-B7D9-91910E6F2292}"/>
            </a:ext>
          </a:extLst>
        </xdr:cNvPr>
        <xdr:cNvSpPr/>
      </xdr:nvSpPr>
      <xdr:spPr>
        <a:xfrm>
          <a:off x="12029440" y="91414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90F6F84B-3C13-4805-854A-0640C9DA27EC}"/>
            </a:ext>
          </a:extLst>
        </xdr:cNvPr>
        <xdr:cNvSpPr txBox="1"/>
      </xdr:nvSpPr>
      <xdr:spPr>
        <a:xfrm>
          <a:off x="1195559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8" name="楕円 597">
          <a:extLst>
            <a:ext uri="{FF2B5EF4-FFF2-40B4-BE49-F238E27FC236}">
              <a16:creationId xmlns:a16="http://schemas.microsoft.com/office/drawing/2014/main" id="{6B16343A-DDDF-42BE-BCE9-EABDADE061A1}"/>
            </a:ext>
          </a:extLst>
        </xdr:cNvPr>
        <xdr:cNvSpPr/>
      </xdr:nvSpPr>
      <xdr:spPr>
        <a:xfrm>
          <a:off x="1123188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DA6221B0-26EC-4EEB-9C32-7F0CB173C08A}"/>
            </a:ext>
          </a:extLst>
        </xdr:cNvPr>
        <xdr:cNvSpPr txBox="1"/>
      </xdr:nvSpPr>
      <xdr:spPr>
        <a:xfrm>
          <a:off x="1118089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5ACB332F-89DF-4832-9EE4-1943E1230D57}"/>
            </a:ext>
          </a:extLst>
        </xdr:cNvPr>
        <xdr:cNvSpPr/>
      </xdr:nvSpPr>
      <xdr:spPr>
        <a:xfrm>
          <a:off x="10960100" y="106184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4D357F46-F162-4AF1-AA9D-FC1F7D45D193}"/>
            </a:ext>
          </a:extLst>
        </xdr:cNvPr>
        <xdr:cNvSpPr/>
      </xdr:nvSpPr>
      <xdr:spPr>
        <a:xfrm>
          <a:off x="11064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C99D9CAC-A729-4B2D-8AC8-C65AE960DE02}"/>
            </a:ext>
          </a:extLst>
        </xdr:cNvPr>
        <xdr:cNvSpPr/>
      </xdr:nvSpPr>
      <xdr:spPr>
        <a:xfrm>
          <a:off x="11064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53AE8C86-9508-434C-88AC-35FADC985509}"/>
            </a:ext>
          </a:extLst>
        </xdr:cNvPr>
        <xdr:cNvSpPr/>
      </xdr:nvSpPr>
      <xdr:spPr>
        <a:xfrm>
          <a:off x="119659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CD2FB28E-EDED-4301-BB14-1EF07D779BE6}"/>
            </a:ext>
          </a:extLst>
        </xdr:cNvPr>
        <xdr:cNvSpPr/>
      </xdr:nvSpPr>
      <xdr:spPr>
        <a:xfrm>
          <a:off x="119659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E43F456B-F708-4C44-9AD7-F8A6C65E1F50}"/>
            </a:ext>
          </a:extLst>
        </xdr:cNvPr>
        <xdr:cNvSpPr/>
      </xdr:nvSpPr>
      <xdr:spPr>
        <a:xfrm>
          <a:off x="1297178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D196A181-F204-431A-AE3A-B35B70AA105E}"/>
            </a:ext>
          </a:extLst>
        </xdr:cNvPr>
        <xdr:cNvSpPr/>
      </xdr:nvSpPr>
      <xdr:spPr>
        <a:xfrm>
          <a:off x="1297178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A839DD77-5854-4657-BD7F-2A4FAFD15E79}"/>
            </a:ext>
          </a:extLst>
        </xdr:cNvPr>
        <xdr:cNvSpPr/>
      </xdr:nvSpPr>
      <xdr:spPr>
        <a:xfrm>
          <a:off x="10960100" y="114249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EBC02300-1B78-440F-9BB8-26A22314111B}"/>
            </a:ext>
          </a:extLst>
        </xdr:cNvPr>
        <xdr:cNvSpPr txBox="1"/>
      </xdr:nvSpPr>
      <xdr:spPr>
        <a:xfrm>
          <a:off x="1092200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C4A9CDA6-5388-4A08-9E2D-B341D60F2EFF}"/>
            </a:ext>
          </a:extLst>
        </xdr:cNvPr>
        <xdr:cNvCxnSpPr/>
      </xdr:nvCxnSpPr>
      <xdr:spPr>
        <a:xfrm>
          <a:off x="10960100" y="136613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a:extLst>
            <a:ext uri="{FF2B5EF4-FFF2-40B4-BE49-F238E27FC236}">
              <a16:creationId xmlns:a16="http://schemas.microsoft.com/office/drawing/2014/main" id="{79A7F8D7-1D53-4798-B192-4B61DD735D41}"/>
            </a:ext>
          </a:extLst>
        </xdr:cNvPr>
        <xdr:cNvCxnSpPr/>
      </xdr:nvCxnSpPr>
      <xdr:spPr>
        <a:xfrm>
          <a:off x="10960100" y="13288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1" name="テキスト ボックス 610">
          <a:extLst>
            <a:ext uri="{FF2B5EF4-FFF2-40B4-BE49-F238E27FC236}">
              <a16:creationId xmlns:a16="http://schemas.microsoft.com/office/drawing/2014/main" id="{FA8FB911-CEE4-4EE8-AE7F-4683082E336F}"/>
            </a:ext>
          </a:extLst>
        </xdr:cNvPr>
        <xdr:cNvSpPr txBox="1"/>
      </xdr:nvSpPr>
      <xdr:spPr>
        <a:xfrm>
          <a:off x="10734174" y="131495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a:extLst>
            <a:ext uri="{FF2B5EF4-FFF2-40B4-BE49-F238E27FC236}">
              <a16:creationId xmlns:a16="http://schemas.microsoft.com/office/drawing/2014/main" id="{BB5E9051-3445-4B99-B681-AFBF69DFA82E}"/>
            </a:ext>
          </a:extLst>
        </xdr:cNvPr>
        <xdr:cNvCxnSpPr/>
      </xdr:nvCxnSpPr>
      <xdr:spPr>
        <a:xfrm>
          <a:off x="10960100" y="12914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3" name="テキスト ボックス 612">
          <a:extLst>
            <a:ext uri="{FF2B5EF4-FFF2-40B4-BE49-F238E27FC236}">
              <a16:creationId xmlns:a16="http://schemas.microsoft.com/office/drawing/2014/main" id="{833F9834-0E8F-4436-A0BB-9B323A233F44}"/>
            </a:ext>
          </a:extLst>
        </xdr:cNvPr>
        <xdr:cNvSpPr txBox="1"/>
      </xdr:nvSpPr>
      <xdr:spPr>
        <a:xfrm>
          <a:off x="10433261" y="127762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a:extLst>
            <a:ext uri="{FF2B5EF4-FFF2-40B4-BE49-F238E27FC236}">
              <a16:creationId xmlns:a16="http://schemas.microsoft.com/office/drawing/2014/main" id="{F29D8F0F-7CE3-4172-81B4-7560C5E392B2}"/>
            </a:ext>
          </a:extLst>
        </xdr:cNvPr>
        <xdr:cNvCxnSpPr/>
      </xdr:nvCxnSpPr>
      <xdr:spPr>
        <a:xfrm>
          <a:off x="10960100" y="125450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5" name="テキスト ボックス 614">
          <a:extLst>
            <a:ext uri="{FF2B5EF4-FFF2-40B4-BE49-F238E27FC236}">
              <a16:creationId xmlns:a16="http://schemas.microsoft.com/office/drawing/2014/main" id="{F9759FC0-723E-4F72-AD9A-FF462434A5AA}"/>
            </a:ext>
          </a:extLst>
        </xdr:cNvPr>
        <xdr:cNvSpPr txBox="1"/>
      </xdr:nvSpPr>
      <xdr:spPr>
        <a:xfrm>
          <a:off x="10433261" y="124066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a:extLst>
            <a:ext uri="{FF2B5EF4-FFF2-40B4-BE49-F238E27FC236}">
              <a16:creationId xmlns:a16="http://schemas.microsoft.com/office/drawing/2014/main" id="{952C42ED-457B-4418-A282-38E0841C6855}"/>
            </a:ext>
          </a:extLst>
        </xdr:cNvPr>
        <xdr:cNvCxnSpPr/>
      </xdr:nvCxnSpPr>
      <xdr:spPr>
        <a:xfrm>
          <a:off x="10960100" y="121716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7" name="テキスト ボックス 616">
          <a:extLst>
            <a:ext uri="{FF2B5EF4-FFF2-40B4-BE49-F238E27FC236}">
              <a16:creationId xmlns:a16="http://schemas.microsoft.com/office/drawing/2014/main" id="{196EFC7F-40EC-402D-9E26-B6637B3BA26C}"/>
            </a:ext>
          </a:extLst>
        </xdr:cNvPr>
        <xdr:cNvSpPr txBox="1"/>
      </xdr:nvSpPr>
      <xdr:spPr>
        <a:xfrm>
          <a:off x="10433261" y="120332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a:extLst>
            <a:ext uri="{FF2B5EF4-FFF2-40B4-BE49-F238E27FC236}">
              <a16:creationId xmlns:a16="http://schemas.microsoft.com/office/drawing/2014/main" id="{D8B8FDF9-23DA-4F5A-BAF8-C4B973D48E81}"/>
            </a:ext>
          </a:extLst>
        </xdr:cNvPr>
        <xdr:cNvCxnSpPr/>
      </xdr:nvCxnSpPr>
      <xdr:spPr>
        <a:xfrm>
          <a:off x="10960100" y="117983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9" name="テキスト ボックス 618">
          <a:extLst>
            <a:ext uri="{FF2B5EF4-FFF2-40B4-BE49-F238E27FC236}">
              <a16:creationId xmlns:a16="http://schemas.microsoft.com/office/drawing/2014/main" id="{366D8513-D40E-40D1-A0BA-0571C2F3C330}"/>
            </a:ext>
          </a:extLst>
        </xdr:cNvPr>
        <xdr:cNvSpPr txBox="1"/>
      </xdr:nvSpPr>
      <xdr:spPr>
        <a:xfrm>
          <a:off x="10433261" y="116598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DC46588-BD08-4D11-8596-8E4B405FDCB2}"/>
            </a:ext>
          </a:extLst>
        </xdr:cNvPr>
        <xdr:cNvCxnSpPr/>
      </xdr:nvCxnSpPr>
      <xdr:spPr>
        <a:xfrm>
          <a:off x="10960100" y="114249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9E55BD38-76D1-4D4A-93F2-B55F96741438}"/>
            </a:ext>
          </a:extLst>
        </xdr:cNvPr>
        <xdr:cNvSpPr txBox="1"/>
      </xdr:nvSpPr>
      <xdr:spPr>
        <a:xfrm>
          <a:off x="1043326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4BEB1247-EDEA-4734-91FB-459A3E11669F}"/>
            </a:ext>
          </a:extLst>
        </xdr:cNvPr>
        <xdr:cNvSpPr/>
      </xdr:nvSpPr>
      <xdr:spPr>
        <a:xfrm>
          <a:off x="10960100" y="114249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164656</xdr:rowOff>
    </xdr:from>
    <xdr:to>
      <xdr:col>85</xdr:col>
      <xdr:colOff>126364</xdr:colOff>
      <xdr:row>79</xdr:row>
      <xdr:rowOff>18630</xdr:rowOff>
    </xdr:to>
    <xdr:cxnSp macro="">
      <xdr:nvCxnSpPr>
        <xdr:cNvPr id="623" name="直線コネクタ 622">
          <a:extLst>
            <a:ext uri="{FF2B5EF4-FFF2-40B4-BE49-F238E27FC236}">
              <a16:creationId xmlns:a16="http://schemas.microsoft.com/office/drawing/2014/main" id="{8A5A6D1B-D3F4-480D-A9D8-C6C37C69A018}"/>
            </a:ext>
          </a:extLst>
        </xdr:cNvPr>
        <xdr:cNvCxnSpPr/>
      </xdr:nvCxnSpPr>
      <xdr:spPr>
        <a:xfrm flipV="1">
          <a:off x="14374495" y="11899456"/>
          <a:ext cx="1269" cy="1362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22457</xdr:rowOff>
    </xdr:from>
    <xdr:ext cx="469744" cy="259045"/>
    <xdr:sp macro="" textlink="">
      <xdr:nvSpPr>
        <xdr:cNvPr id="624" name="公債費最小値テキスト">
          <a:extLst>
            <a:ext uri="{FF2B5EF4-FFF2-40B4-BE49-F238E27FC236}">
              <a16:creationId xmlns:a16="http://schemas.microsoft.com/office/drawing/2014/main" id="{8F10F888-4B1E-420A-9AB8-FDEF41CD9D66}"/>
            </a:ext>
          </a:extLst>
        </xdr:cNvPr>
        <xdr:cNvSpPr txBox="1"/>
      </xdr:nvSpPr>
      <xdr:spPr>
        <a:xfrm>
          <a:off x="14419580" y="13266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18630</xdr:rowOff>
    </xdr:from>
    <xdr:to>
      <xdr:col>86</xdr:col>
      <xdr:colOff>25400</xdr:colOff>
      <xdr:row>79</xdr:row>
      <xdr:rowOff>18630</xdr:rowOff>
    </xdr:to>
    <xdr:cxnSp macro="">
      <xdr:nvCxnSpPr>
        <xdr:cNvPr id="625" name="直線コネクタ 624">
          <a:extLst>
            <a:ext uri="{FF2B5EF4-FFF2-40B4-BE49-F238E27FC236}">
              <a16:creationId xmlns:a16="http://schemas.microsoft.com/office/drawing/2014/main" id="{71F72A09-46D2-4725-ADFF-B056D29E6F6D}"/>
            </a:ext>
          </a:extLst>
        </xdr:cNvPr>
        <xdr:cNvCxnSpPr/>
      </xdr:nvCxnSpPr>
      <xdr:spPr>
        <a:xfrm>
          <a:off x="14287500" y="13262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111333</xdr:rowOff>
    </xdr:from>
    <xdr:ext cx="599010" cy="259045"/>
    <xdr:sp macro="" textlink="">
      <xdr:nvSpPr>
        <xdr:cNvPr id="626" name="公債費最大値テキスト">
          <a:extLst>
            <a:ext uri="{FF2B5EF4-FFF2-40B4-BE49-F238E27FC236}">
              <a16:creationId xmlns:a16="http://schemas.microsoft.com/office/drawing/2014/main" id="{9674F4B7-0A18-43CE-8EF1-E8DCC89FEDA1}"/>
            </a:ext>
          </a:extLst>
        </xdr:cNvPr>
        <xdr:cNvSpPr txBox="1"/>
      </xdr:nvSpPr>
      <xdr:spPr>
        <a:xfrm>
          <a:off x="14419580" y="11678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164656</xdr:rowOff>
    </xdr:from>
    <xdr:to>
      <xdr:col>86</xdr:col>
      <xdr:colOff>25400</xdr:colOff>
      <xdr:row>70</xdr:row>
      <xdr:rowOff>164656</xdr:rowOff>
    </xdr:to>
    <xdr:cxnSp macro="">
      <xdr:nvCxnSpPr>
        <xdr:cNvPr id="627" name="直線コネクタ 626">
          <a:extLst>
            <a:ext uri="{FF2B5EF4-FFF2-40B4-BE49-F238E27FC236}">
              <a16:creationId xmlns:a16="http://schemas.microsoft.com/office/drawing/2014/main" id="{8DDA2B18-731B-412E-B63A-46E3DA355A67}"/>
            </a:ext>
          </a:extLst>
        </xdr:cNvPr>
        <xdr:cNvCxnSpPr/>
      </xdr:nvCxnSpPr>
      <xdr:spPr>
        <a:xfrm>
          <a:off x="14287500" y="118994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35748</xdr:rowOff>
    </xdr:from>
    <xdr:to>
      <xdr:col>85</xdr:col>
      <xdr:colOff>127000</xdr:colOff>
      <xdr:row>78</xdr:row>
      <xdr:rowOff>40987</xdr:rowOff>
    </xdr:to>
    <xdr:cxnSp macro="">
      <xdr:nvCxnSpPr>
        <xdr:cNvPr id="628" name="直線コネクタ 627">
          <a:extLst>
            <a:ext uri="{FF2B5EF4-FFF2-40B4-BE49-F238E27FC236}">
              <a16:creationId xmlns:a16="http://schemas.microsoft.com/office/drawing/2014/main" id="{EF43E8C4-6539-458D-A2CF-83146F1E7AB6}"/>
            </a:ext>
          </a:extLst>
        </xdr:cNvPr>
        <xdr:cNvCxnSpPr/>
      </xdr:nvCxnSpPr>
      <xdr:spPr>
        <a:xfrm>
          <a:off x="13629640" y="13111668"/>
          <a:ext cx="746760" cy="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27309</xdr:rowOff>
    </xdr:from>
    <xdr:ext cx="534377" cy="259045"/>
    <xdr:sp macro="" textlink="">
      <xdr:nvSpPr>
        <xdr:cNvPr id="629" name="公債費平均値テキスト">
          <a:extLst>
            <a:ext uri="{FF2B5EF4-FFF2-40B4-BE49-F238E27FC236}">
              <a16:creationId xmlns:a16="http://schemas.microsoft.com/office/drawing/2014/main" id="{17215C7C-473C-4DF3-95E0-A79BB924AC67}"/>
            </a:ext>
          </a:extLst>
        </xdr:cNvPr>
        <xdr:cNvSpPr txBox="1"/>
      </xdr:nvSpPr>
      <xdr:spPr>
        <a:xfrm>
          <a:off x="14419580" y="127679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4432</xdr:rowOff>
    </xdr:from>
    <xdr:to>
      <xdr:col>85</xdr:col>
      <xdr:colOff>177800</xdr:colOff>
      <xdr:row>77</xdr:row>
      <xdr:rowOff>106032</xdr:rowOff>
    </xdr:to>
    <xdr:sp macro="" textlink="">
      <xdr:nvSpPr>
        <xdr:cNvPr id="630" name="フローチャート: 判断 629">
          <a:extLst>
            <a:ext uri="{FF2B5EF4-FFF2-40B4-BE49-F238E27FC236}">
              <a16:creationId xmlns:a16="http://schemas.microsoft.com/office/drawing/2014/main" id="{89A9AE43-3610-4CD4-88A9-6D75B6921255}"/>
            </a:ext>
          </a:extLst>
        </xdr:cNvPr>
        <xdr:cNvSpPr/>
      </xdr:nvSpPr>
      <xdr:spPr>
        <a:xfrm>
          <a:off x="14325600" y="12912712"/>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35748</xdr:rowOff>
    </xdr:from>
    <xdr:to>
      <xdr:col>81</xdr:col>
      <xdr:colOff>50800</xdr:colOff>
      <xdr:row>78</xdr:row>
      <xdr:rowOff>40629</xdr:rowOff>
    </xdr:to>
    <xdr:cxnSp macro="">
      <xdr:nvCxnSpPr>
        <xdr:cNvPr id="631" name="直線コネクタ 630">
          <a:extLst>
            <a:ext uri="{FF2B5EF4-FFF2-40B4-BE49-F238E27FC236}">
              <a16:creationId xmlns:a16="http://schemas.microsoft.com/office/drawing/2014/main" id="{EAE05BCD-D736-4BB5-BAC7-5B6A91D835B7}"/>
            </a:ext>
          </a:extLst>
        </xdr:cNvPr>
        <xdr:cNvCxnSpPr/>
      </xdr:nvCxnSpPr>
      <xdr:spPr>
        <a:xfrm flipV="1">
          <a:off x="12854940" y="13111668"/>
          <a:ext cx="774700" cy="4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16777</xdr:rowOff>
    </xdr:from>
    <xdr:to>
      <xdr:col>81</xdr:col>
      <xdr:colOff>101600</xdr:colOff>
      <xdr:row>77</xdr:row>
      <xdr:rowOff>118377</xdr:rowOff>
    </xdr:to>
    <xdr:sp macro="" textlink="">
      <xdr:nvSpPr>
        <xdr:cNvPr id="632" name="フローチャート: 判断 631">
          <a:extLst>
            <a:ext uri="{FF2B5EF4-FFF2-40B4-BE49-F238E27FC236}">
              <a16:creationId xmlns:a16="http://schemas.microsoft.com/office/drawing/2014/main" id="{49112378-602B-4B4D-8840-8EA81EB59A7E}"/>
            </a:ext>
          </a:extLst>
        </xdr:cNvPr>
        <xdr:cNvSpPr/>
      </xdr:nvSpPr>
      <xdr:spPr>
        <a:xfrm>
          <a:off x="13578840" y="1292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134904</xdr:rowOff>
    </xdr:from>
    <xdr:ext cx="534377" cy="259045"/>
    <xdr:sp macro="" textlink="">
      <xdr:nvSpPr>
        <xdr:cNvPr id="633" name="テキスト ボックス 632">
          <a:extLst>
            <a:ext uri="{FF2B5EF4-FFF2-40B4-BE49-F238E27FC236}">
              <a16:creationId xmlns:a16="http://schemas.microsoft.com/office/drawing/2014/main" id="{7A9A6B53-63A1-4CE0-8F27-6C5BD3B0B5CB}"/>
            </a:ext>
          </a:extLst>
        </xdr:cNvPr>
        <xdr:cNvSpPr txBox="1"/>
      </xdr:nvSpPr>
      <xdr:spPr>
        <a:xfrm>
          <a:off x="13408171" y="12707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40629</xdr:rowOff>
    </xdr:from>
    <xdr:to>
      <xdr:col>76</xdr:col>
      <xdr:colOff>114300</xdr:colOff>
      <xdr:row>78</xdr:row>
      <xdr:rowOff>50622</xdr:rowOff>
    </xdr:to>
    <xdr:cxnSp macro="">
      <xdr:nvCxnSpPr>
        <xdr:cNvPr id="634" name="直線コネクタ 633">
          <a:extLst>
            <a:ext uri="{FF2B5EF4-FFF2-40B4-BE49-F238E27FC236}">
              <a16:creationId xmlns:a16="http://schemas.microsoft.com/office/drawing/2014/main" id="{78191EF7-1871-4ECF-97FE-E234905A1BFB}"/>
            </a:ext>
          </a:extLst>
        </xdr:cNvPr>
        <xdr:cNvCxnSpPr/>
      </xdr:nvCxnSpPr>
      <xdr:spPr>
        <a:xfrm flipV="1">
          <a:off x="12072620" y="13116549"/>
          <a:ext cx="782320" cy="9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59985</xdr:rowOff>
    </xdr:from>
    <xdr:to>
      <xdr:col>76</xdr:col>
      <xdr:colOff>165100</xdr:colOff>
      <xdr:row>77</xdr:row>
      <xdr:rowOff>161585</xdr:rowOff>
    </xdr:to>
    <xdr:sp macro="" textlink="">
      <xdr:nvSpPr>
        <xdr:cNvPr id="635" name="フローチャート: 判断 634">
          <a:extLst>
            <a:ext uri="{FF2B5EF4-FFF2-40B4-BE49-F238E27FC236}">
              <a16:creationId xmlns:a16="http://schemas.microsoft.com/office/drawing/2014/main" id="{01F47688-7920-4B7D-893D-5E08B02AA8EA}"/>
            </a:ext>
          </a:extLst>
        </xdr:cNvPr>
        <xdr:cNvSpPr/>
      </xdr:nvSpPr>
      <xdr:spPr>
        <a:xfrm>
          <a:off x="12804140" y="1296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6662</xdr:rowOff>
    </xdr:from>
    <xdr:ext cx="534377" cy="259045"/>
    <xdr:sp macro="" textlink="">
      <xdr:nvSpPr>
        <xdr:cNvPr id="636" name="テキスト ボックス 635">
          <a:extLst>
            <a:ext uri="{FF2B5EF4-FFF2-40B4-BE49-F238E27FC236}">
              <a16:creationId xmlns:a16="http://schemas.microsoft.com/office/drawing/2014/main" id="{00E6A33A-55DE-4304-A272-D39498467A7C}"/>
            </a:ext>
          </a:extLst>
        </xdr:cNvPr>
        <xdr:cNvSpPr txBox="1"/>
      </xdr:nvSpPr>
      <xdr:spPr>
        <a:xfrm>
          <a:off x="12610611" y="12747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50313</xdr:rowOff>
    </xdr:from>
    <xdr:to>
      <xdr:col>71</xdr:col>
      <xdr:colOff>177800</xdr:colOff>
      <xdr:row>78</xdr:row>
      <xdr:rowOff>50622</xdr:rowOff>
    </xdr:to>
    <xdr:cxnSp macro="">
      <xdr:nvCxnSpPr>
        <xdr:cNvPr id="637" name="直線コネクタ 636">
          <a:extLst>
            <a:ext uri="{FF2B5EF4-FFF2-40B4-BE49-F238E27FC236}">
              <a16:creationId xmlns:a16="http://schemas.microsoft.com/office/drawing/2014/main" id="{8F7095C5-C61C-4B28-9E3B-3CC423F0BF58}"/>
            </a:ext>
          </a:extLst>
        </xdr:cNvPr>
        <xdr:cNvCxnSpPr/>
      </xdr:nvCxnSpPr>
      <xdr:spPr>
        <a:xfrm>
          <a:off x="11282680" y="13126233"/>
          <a:ext cx="789940" cy="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63697</xdr:rowOff>
    </xdr:from>
    <xdr:to>
      <xdr:col>72</xdr:col>
      <xdr:colOff>38100</xdr:colOff>
      <xdr:row>77</xdr:row>
      <xdr:rowOff>165297</xdr:rowOff>
    </xdr:to>
    <xdr:sp macro="" textlink="">
      <xdr:nvSpPr>
        <xdr:cNvPr id="638" name="フローチャート: 判断 637">
          <a:extLst>
            <a:ext uri="{FF2B5EF4-FFF2-40B4-BE49-F238E27FC236}">
              <a16:creationId xmlns:a16="http://schemas.microsoft.com/office/drawing/2014/main" id="{D081BAD6-BE64-4F64-86C2-4FAC326DC70B}"/>
            </a:ext>
          </a:extLst>
        </xdr:cNvPr>
        <xdr:cNvSpPr/>
      </xdr:nvSpPr>
      <xdr:spPr>
        <a:xfrm>
          <a:off x="12029440" y="1297197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10374</xdr:rowOff>
    </xdr:from>
    <xdr:ext cx="534377" cy="259045"/>
    <xdr:sp macro="" textlink="">
      <xdr:nvSpPr>
        <xdr:cNvPr id="639" name="テキスト ボックス 638">
          <a:extLst>
            <a:ext uri="{FF2B5EF4-FFF2-40B4-BE49-F238E27FC236}">
              <a16:creationId xmlns:a16="http://schemas.microsoft.com/office/drawing/2014/main" id="{837518D8-C571-4248-AE31-2543F6E87E38}"/>
            </a:ext>
          </a:extLst>
        </xdr:cNvPr>
        <xdr:cNvSpPr txBox="1"/>
      </xdr:nvSpPr>
      <xdr:spPr>
        <a:xfrm>
          <a:off x="11835911" y="12751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50777</xdr:rowOff>
    </xdr:from>
    <xdr:to>
      <xdr:col>67</xdr:col>
      <xdr:colOff>101600</xdr:colOff>
      <xdr:row>77</xdr:row>
      <xdr:rowOff>152377</xdr:rowOff>
    </xdr:to>
    <xdr:sp macro="" textlink="">
      <xdr:nvSpPr>
        <xdr:cNvPr id="640" name="フローチャート: 判断 639">
          <a:extLst>
            <a:ext uri="{FF2B5EF4-FFF2-40B4-BE49-F238E27FC236}">
              <a16:creationId xmlns:a16="http://schemas.microsoft.com/office/drawing/2014/main" id="{B809FA1F-B34C-4ADF-BE2A-DB0CE5E348F7}"/>
            </a:ext>
          </a:extLst>
        </xdr:cNvPr>
        <xdr:cNvSpPr/>
      </xdr:nvSpPr>
      <xdr:spPr>
        <a:xfrm>
          <a:off x="11231880" y="12959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168904</xdr:rowOff>
    </xdr:from>
    <xdr:ext cx="534377" cy="259045"/>
    <xdr:sp macro="" textlink="">
      <xdr:nvSpPr>
        <xdr:cNvPr id="641" name="テキスト ボックス 640">
          <a:extLst>
            <a:ext uri="{FF2B5EF4-FFF2-40B4-BE49-F238E27FC236}">
              <a16:creationId xmlns:a16="http://schemas.microsoft.com/office/drawing/2014/main" id="{128DF156-E390-449D-8283-22B9F04492F4}"/>
            </a:ext>
          </a:extLst>
        </xdr:cNvPr>
        <xdr:cNvSpPr txBox="1"/>
      </xdr:nvSpPr>
      <xdr:spPr>
        <a:xfrm>
          <a:off x="11061211" y="12741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51A8B240-A5F8-4614-898E-4701A7C75654}"/>
            </a:ext>
          </a:extLst>
        </xdr:cNvPr>
        <xdr:cNvSpPr txBox="1"/>
      </xdr:nvSpPr>
      <xdr:spPr>
        <a:xfrm>
          <a:off x="14208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DF096D1D-9B8E-4407-A497-22CA62B2F823}"/>
            </a:ext>
          </a:extLst>
        </xdr:cNvPr>
        <xdr:cNvSpPr txBox="1"/>
      </xdr:nvSpPr>
      <xdr:spPr>
        <a:xfrm>
          <a:off x="134620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3AC50C0F-3657-4934-B262-89BB5AC365E5}"/>
            </a:ext>
          </a:extLst>
        </xdr:cNvPr>
        <xdr:cNvSpPr txBox="1"/>
      </xdr:nvSpPr>
      <xdr:spPr>
        <a:xfrm>
          <a:off x="126873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BD7115B3-718A-464F-98B7-9AF247963EF2}"/>
            </a:ext>
          </a:extLst>
        </xdr:cNvPr>
        <xdr:cNvSpPr txBox="1"/>
      </xdr:nvSpPr>
      <xdr:spPr>
        <a:xfrm>
          <a:off x="1190498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3D8E18F4-52D9-4C15-B215-6F46FE4E50EF}"/>
            </a:ext>
          </a:extLst>
        </xdr:cNvPr>
        <xdr:cNvSpPr txBox="1"/>
      </xdr:nvSpPr>
      <xdr:spPr>
        <a:xfrm>
          <a:off x="111150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161637</xdr:rowOff>
    </xdr:from>
    <xdr:to>
      <xdr:col>85</xdr:col>
      <xdr:colOff>177800</xdr:colOff>
      <xdr:row>78</xdr:row>
      <xdr:rowOff>91787</xdr:rowOff>
    </xdr:to>
    <xdr:sp macro="" textlink="">
      <xdr:nvSpPr>
        <xdr:cNvPr id="647" name="楕円 646">
          <a:extLst>
            <a:ext uri="{FF2B5EF4-FFF2-40B4-BE49-F238E27FC236}">
              <a16:creationId xmlns:a16="http://schemas.microsoft.com/office/drawing/2014/main" id="{A0B6375F-02C3-45D1-A0C3-2CCAC8D36908}"/>
            </a:ext>
          </a:extLst>
        </xdr:cNvPr>
        <xdr:cNvSpPr/>
      </xdr:nvSpPr>
      <xdr:spPr>
        <a:xfrm>
          <a:off x="14325600" y="13069917"/>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140064</xdr:rowOff>
    </xdr:from>
    <xdr:ext cx="534377" cy="259045"/>
    <xdr:sp macro="" textlink="">
      <xdr:nvSpPr>
        <xdr:cNvPr id="648" name="公債費該当値テキスト">
          <a:extLst>
            <a:ext uri="{FF2B5EF4-FFF2-40B4-BE49-F238E27FC236}">
              <a16:creationId xmlns:a16="http://schemas.microsoft.com/office/drawing/2014/main" id="{4DC8EA7E-4F1C-46DB-A6AD-80641C553C0B}"/>
            </a:ext>
          </a:extLst>
        </xdr:cNvPr>
        <xdr:cNvSpPr txBox="1"/>
      </xdr:nvSpPr>
      <xdr:spPr>
        <a:xfrm>
          <a:off x="14419580" y="13048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156398</xdr:rowOff>
    </xdr:from>
    <xdr:to>
      <xdr:col>81</xdr:col>
      <xdr:colOff>101600</xdr:colOff>
      <xdr:row>78</xdr:row>
      <xdr:rowOff>86548</xdr:rowOff>
    </xdr:to>
    <xdr:sp macro="" textlink="">
      <xdr:nvSpPr>
        <xdr:cNvPr id="649" name="楕円 648">
          <a:extLst>
            <a:ext uri="{FF2B5EF4-FFF2-40B4-BE49-F238E27FC236}">
              <a16:creationId xmlns:a16="http://schemas.microsoft.com/office/drawing/2014/main" id="{AF635B80-99B8-47B4-8B20-2B4F0C36E56F}"/>
            </a:ext>
          </a:extLst>
        </xdr:cNvPr>
        <xdr:cNvSpPr/>
      </xdr:nvSpPr>
      <xdr:spPr>
        <a:xfrm>
          <a:off x="13578840" y="1306467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77675</xdr:rowOff>
    </xdr:from>
    <xdr:ext cx="534377" cy="259045"/>
    <xdr:sp macro="" textlink="">
      <xdr:nvSpPr>
        <xdr:cNvPr id="650" name="テキスト ボックス 649">
          <a:extLst>
            <a:ext uri="{FF2B5EF4-FFF2-40B4-BE49-F238E27FC236}">
              <a16:creationId xmlns:a16="http://schemas.microsoft.com/office/drawing/2014/main" id="{3376C9A6-3A46-47E5-848A-CF57B5609B4A}"/>
            </a:ext>
          </a:extLst>
        </xdr:cNvPr>
        <xdr:cNvSpPr txBox="1"/>
      </xdr:nvSpPr>
      <xdr:spPr>
        <a:xfrm>
          <a:off x="13408171" y="13153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161279</xdr:rowOff>
    </xdr:from>
    <xdr:to>
      <xdr:col>76</xdr:col>
      <xdr:colOff>165100</xdr:colOff>
      <xdr:row>78</xdr:row>
      <xdr:rowOff>91429</xdr:rowOff>
    </xdr:to>
    <xdr:sp macro="" textlink="">
      <xdr:nvSpPr>
        <xdr:cNvPr id="651" name="楕円 650">
          <a:extLst>
            <a:ext uri="{FF2B5EF4-FFF2-40B4-BE49-F238E27FC236}">
              <a16:creationId xmlns:a16="http://schemas.microsoft.com/office/drawing/2014/main" id="{D3AD1BB0-99EC-450D-890F-163E2A472894}"/>
            </a:ext>
          </a:extLst>
        </xdr:cNvPr>
        <xdr:cNvSpPr/>
      </xdr:nvSpPr>
      <xdr:spPr>
        <a:xfrm>
          <a:off x="12804140" y="1306955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82556</xdr:rowOff>
    </xdr:from>
    <xdr:ext cx="534377" cy="259045"/>
    <xdr:sp macro="" textlink="">
      <xdr:nvSpPr>
        <xdr:cNvPr id="652" name="テキスト ボックス 651">
          <a:extLst>
            <a:ext uri="{FF2B5EF4-FFF2-40B4-BE49-F238E27FC236}">
              <a16:creationId xmlns:a16="http://schemas.microsoft.com/office/drawing/2014/main" id="{3FF363B3-B33A-4A73-9B42-C1BE8875B655}"/>
            </a:ext>
          </a:extLst>
        </xdr:cNvPr>
        <xdr:cNvSpPr txBox="1"/>
      </xdr:nvSpPr>
      <xdr:spPr>
        <a:xfrm>
          <a:off x="12610611" y="13158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171272</xdr:rowOff>
    </xdr:from>
    <xdr:to>
      <xdr:col>72</xdr:col>
      <xdr:colOff>38100</xdr:colOff>
      <xdr:row>78</xdr:row>
      <xdr:rowOff>101422</xdr:rowOff>
    </xdr:to>
    <xdr:sp macro="" textlink="">
      <xdr:nvSpPr>
        <xdr:cNvPr id="653" name="楕円 652">
          <a:extLst>
            <a:ext uri="{FF2B5EF4-FFF2-40B4-BE49-F238E27FC236}">
              <a16:creationId xmlns:a16="http://schemas.microsoft.com/office/drawing/2014/main" id="{3561B0A2-4800-4958-B78A-D16953ED1AE9}"/>
            </a:ext>
          </a:extLst>
        </xdr:cNvPr>
        <xdr:cNvSpPr/>
      </xdr:nvSpPr>
      <xdr:spPr>
        <a:xfrm>
          <a:off x="12029440" y="1307955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92549</xdr:rowOff>
    </xdr:from>
    <xdr:ext cx="534377" cy="259045"/>
    <xdr:sp macro="" textlink="">
      <xdr:nvSpPr>
        <xdr:cNvPr id="654" name="テキスト ボックス 653">
          <a:extLst>
            <a:ext uri="{FF2B5EF4-FFF2-40B4-BE49-F238E27FC236}">
              <a16:creationId xmlns:a16="http://schemas.microsoft.com/office/drawing/2014/main" id="{E548629F-F474-4C0B-A929-6FB9020FCD5E}"/>
            </a:ext>
          </a:extLst>
        </xdr:cNvPr>
        <xdr:cNvSpPr txBox="1"/>
      </xdr:nvSpPr>
      <xdr:spPr>
        <a:xfrm>
          <a:off x="11835911" y="13168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170963</xdr:rowOff>
    </xdr:from>
    <xdr:to>
      <xdr:col>67</xdr:col>
      <xdr:colOff>101600</xdr:colOff>
      <xdr:row>78</xdr:row>
      <xdr:rowOff>101113</xdr:rowOff>
    </xdr:to>
    <xdr:sp macro="" textlink="">
      <xdr:nvSpPr>
        <xdr:cNvPr id="655" name="楕円 654">
          <a:extLst>
            <a:ext uri="{FF2B5EF4-FFF2-40B4-BE49-F238E27FC236}">
              <a16:creationId xmlns:a16="http://schemas.microsoft.com/office/drawing/2014/main" id="{19887FB4-FB24-41DE-B1C9-E5C02681E4CD}"/>
            </a:ext>
          </a:extLst>
        </xdr:cNvPr>
        <xdr:cNvSpPr/>
      </xdr:nvSpPr>
      <xdr:spPr>
        <a:xfrm>
          <a:off x="11231880" y="1307924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92240</xdr:rowOff>
    </xdr:from>
    <xdr:ext cx="534377" cy="259045"/>
    <xdr:sp macro="" textlink="">
      <xdr:nvSpPr>
        <xdr:cNvPr id="656" name="テキスト ボックス 655">
          <a:extLst>
            <a:ext uri="{FF2B5EF4-FFF2-40B4-BE49-F238E27FC236}">
              <a16:creationId xmlns:a16="http://schemas.microsoft.com/office/drawing/2014/main" id="{0914C714-EAB7-4A2F-80DD-B570772B5801}"/>
            </a:ext>
          </a:extLst>
        </xdr:cNvPr>
        <xdr:cNvSpPr txBox="1"/>
      </xdr:nvSpPr>
      <xdr:spPr>
        <a:xfrm>
          <a:off x="11061211" y="13168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DD12F6C8-7B87-47B8-ADA8-4504843C7941}"/>
            </a:ext>
          </a:extLst>
        </xdr:cNvPr>
        <xdr:cNvSpPr/>
      </xdr:nvSpPr>
      <xdr:spPr>
        <a:xfrm>
          <a:off x="10960100" y="139712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845728E2-DDEF-4CC9-BA6A-0EBBEC336011}"/>
            </a:ext>
          </a:extLst>
        </xdr:cNvPr>
        <xdr:cNvSpPr/>
      </xdr:nvSpPr>
      <xdr:spPr>
        <a:xfrm>
          <a:off x="11064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AA9A36B5-886E-4CBA-B60B-331D4308C42F}"/>
            </a:ext>
          </a:extLst>
        </xdr:cNvPr>
        <xdr:cNvSpPr/>
      </xdr:nvSpPr>
      <xdr:spPr>
        <a:xfrm>
          <a:off x="11064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869257E9-F7BC-4AF3-A578-6A289E6AD8E0}"/>
            </a:ext>
          </a:extLst>
        </xdr:cNvPr>
        <xdr:cNvSpPr/>
      </xdr:nvSpPr>
      <xdr:spPr>
        <a:xfrm>
          <a:off x="119659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E31C9354-E8E2-4418-A7ED-95DE12829F90}"/>
            </a:ext>
          </a:extLst>
        </xdr:cNvPr>
        <xdr:cNvSpPr/>
      </xdr:nvSpPr>
      <xdr:spPr>
        <a:xfrm>
          <a:off x="119659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8F263149-C8E9-43AD-84BA-9FDECC142481}"/>
            </a:ext>
          </a:extLst>
        </xdr:cNvPr>
        <xdr:cNvSpPr/>
      </xdr:nvSpPr>
      <xdr:spPr>
        <a:xfrm>
          <a:off x="1297178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15B8A3DC-CF9C-4EC4-9E23-B826E44032A6}"/>
            </a:ext>
          </a:extLst>
        </xdr:cNvPr>
        <xdr:cNvSpPr/>
      </xdr:nvSpPr>
      <xdr:spPr>
        <a:xfrm>
          <a:off x="1297178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7FCFCB0B-AAD8-493F-A4CC-2DC3E831B223}"/>
            </a:ext>
          </a:extLst>
        </xdr:cNvPr>
        <xdr:cNvSpPr/>
      </xdr:nvSpPr>
      <xdr:spPr>
        <a:xfrm>
          <a:off x="10960100" y="147777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F041EB1C-CE18-49EA-B25F-0227B7C60334}"/>
            </a:ext>
          </a:extLst>
        </xdr:cNvPr>
        <xdr:cNvSpPr txBox="1"/>
      </xdr:nvSpPr>
      <xdr:spPr>
        <a:xfrm>
          <a:off x="1092200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6556A752-420B-4DE5-9F58-EBB16B97F381}"/>
            </a:ext>
          </a:extLst>
        </xdr:cNvPr>
        <xdr:cNvCxnSpPr/>
      </xdr:nvCxnSpPr>
      <xdr:spPr>
        <a:xfrm>
          <a:off x="10960100" y="170141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7" name="直線コネクタ 666">
          <a:extLst>
            <a:ext uri="{FF2B5EF4-FFF2-40B4-BE49-F238E27FC236}">
              <a16:creationId xmlns:a16="http://schemas.microsoft.com/office/drawing/2014/main" id="{3BB3A184-F42E-48D1-AE9B-8ECBA8771E0F}"/>
            </a:ext>
          </a:extLst>
        </xdr:cNvPr>
        <xdr:cNvCxnSpPr/>
      </xdr:nvCxnSpPr>
      <xdr:spPr>
        <a:xfrm>
          <a:off x="10960100" y="166408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8" name="テキスト ボックス 667">
          <a:extLst>
            <a:ext uri="{FF2B5EF4-FFF2-40B4-BE49-F238E27FC236}">
              <a16:creationId xmlns:a16="http://schemas.microsoft.com/office/drawing/2014/main" id="{BD7BAD32-ED36-4618-A001-93C3A222793A}"/>
            </a:ext>
          </a:extLst>
        </xdr:cNvPr>
        <xdr:cNvSpPr txBox="1"/>
      </xdr:nvSpPr>
      <xdr:spPr>
        <a:xfrm>
          <a:off x="10734174" y="165023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9" name="直線コネクタ 668">
          <a:extLst>
            <a:ext uri="{FF2B5EF4-FFF2-40B4-BE49-F238E27FC236}">
              <a16:creationId xmlns:a16="http://schemas.microsoft.com/office/drawing/2014/main" id="{B8681C6C-9673-4C30-9145-C225633DF522}"/>
            </a:ext>
          </a:extLst>
        </xdr:cNvPr>
        <xdr:cNvCxnSpPr/>
      </xdr:nvCxnSpPr>
      <xdr:spPr>
        <a:xfrm>
          <a:off x="10960100" y="16267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0" name="テキスト ボックス 669">
          <a:extLst>
            <a:ext uri="{FF2B5EF4-FFF2-40B4-BE49-F238E27FC236}">
              <a16:creationId xmlns:a16="http://schemas.microsoft.com/office/drawing/2014/main" id="{47D55D6D-7EC8-4763-AA40-D640191D4DC1}"/>
            </a:ext>
          </a:extLst>
        </xdr:cNvPr>
        <xdr:cNvSpPr txBox="1"/>
      </xdr:nvSpPr>
      <xdr:spPr>
        <a:xfrm>
          <a:off x="10433261" y="161290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1" name="直線コネクタ 670">
          <a:extLst>
            <a:ext uri="{FF2B5EF4-FFF2-40B4-BE49-F238E27FC236}">
              <a16:creationId xmlns:a16="http://schemas.microsoft.com/office/drawing/2014/main" id="{4029803D-C084-4381-9D72-E42ECFFD21B9}"/>
            </a:ext>
          </a:extLst>
        </xdr:cNvPr>
        <xdr:cNvCxnSpPr/>
      </xdr:nvCxnSpPr>
      <xdr:spPr>
        <a:xfrm>
          <a:off x="10960100" y="158978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2" name="テキスト ボックス 671">
          <a:extLst>
            <a:ext uri="{FF2B5EF4-FFF2-40B4-BE49-F238E27FC236}">
              <a16:creationId xmlns:a16="http://schemas.microsoft.com/office/drawing/2014/main" id="{24212D56-999B-4E62-BAEE-FEC558DAD4D6}"/>
            </a:ext>
          </a:extLst>
        </xdr:cNvPr>
        <xdr:cNvSpPr txBox="1"/>
      </xdr:nvSpPr>
      <xdr:spPr>
        <a:xfrm>
          <a:off x="10433261" y="157594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3" name="直線コネクタ 672">
          <a:extLst>
            <a:ext uri="{FF2B5EF4-FFF2-40B4-BE49-F238E27FC236}">
              <a16:creationId xmlns:a16="http://schemas.microsoft.com/office/drawing/2014/main" id="{F4833F60-D45D-44DD-8348-EBEDF894D965}"/>
            </a:ext>
          </a:extLst>
        </xdr:cNvPr>
        <xdr:cNvCxnSpPr/>
      </xdr:nvCxnSpPr>
      <xdr:spPr>
        <a:xfrm>
          <a:off x="10960100" y="155244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4" name="テキスト ボックス 673">
          <a:extLst>
            <a:ext uri="{FF2B5EF4-FFF2-40B4-BE49-F238E27FC236}">
              <a16:creationId xmlns:a16="http://schemas.microsoft.com/office/drawing/2014/main" id="{5648F507-D038-4F5C-A4CB-3158B24D13E5}"/>
            </a:ext>
          </a:extLst>
        </xdr:cNvPr>
        <xdr:cNvSpPr txBox="1"/>
      </xdr:nvSpPr>
      <xdr:spPr>
        <a:xfrm>
          <a:off x="10433261" y="153860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5" name="直線コネクタ 674">
          <a:extLst>
            <a:ext uri="{FF2B5EF4-FFF2-40B4-BE49-F238E27FC236}">
              <a16:creationId xmlns:a16="http://schemas.microsoft.com/office/drawing/2014/main" id="{FBFB9BC0-0875-41E7-808E-3B83F3580750}"/>
            </a:ext>
          </a:extLst>
        </xdr:cNvPr>
        <xdr:cNvCxnSpPr/>
      </xdr:nvCxnSpPr>
      <xdr:spPr>
        <a:xfrm>
          <a:off x="10960100" y="151511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6" name="テキスト ボックス 675">
          <a:extLst>
            <a:ext uri="{FF2B5EF4-FFF2-40B4-BE49-F238E27FC236}">
              <a16:creationId xmlns:a16="http://schemas.microsoft.com/office/drawing/2014/main" id="{22D09B9E-A62E-43F0-808F-5DA99773A3A6}"/>
            </a:ext>
          </a:extLst>
        </xdr:cNvPr>
        <xdr:cNvSpPr txBox="1"/>
      </xdr:nvSpPr>
      <xdr:spPr>
        <a:xfrm>
          <a:off x="10433261" y="150126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3DFB2A23-0F23-46BA-A507-80A779A01CA1}"/>
            </a:ext>
          </a:extLst>
        </xdr:cNvPr>
        <xdr:cNvCxnSpPr/>
      </xdr:nvCxnSpPr>
      <xdr:spPr>
        <a:xfrm>
          <a:off x="10960100" y="14777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8" name="テキスト ボックス 677">
          <a:extLst>
            <a:ext uri="{FF2B5EF4-FFF2-40B4-BE49-F238E27FC236}">
              <a16:creationId xmlns:a16="http://schemas.microsoft.com/office/drawing/2014/main" id="{D6C8520F-29E6-446E-B8B3-D03452CF43E0}"/>
            </a:ext>
          </a:extLst>
        </xdr:cNvPr>
        <xdr:cNvSpPr txBox="1"/>
      </xdr:nvSpPr>
      <xdr:spPr>
        <a:xfrm>
          <a:off x="10365968" y="146393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a:extLst>
            <a:ext uri="{FF2B5EF4-FFF2-40B4-BE49-F238E27FC236}">
              <a16:creationId xmlns:a16="http://schemas.microsoft.com/office/drawing/2014/main" id="{925F576C-1521-451A-8E8D-9D978CA65BB1}"/>
            </a:ext>
          </a:extLst>
        </xdr:cNvPr>
        <xdr:cNvSpPr/>
      </xdr:nvSpPr>
      <xdr:spPr>
        <a:xfrm>
          <a:off x="10960100" y="147777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154352</xdr:rowOff>
    </xdr:from>
    <xdr:to>
      <xdr:col>85</xdr:col>
      <xdr:colOff>126364</xdr:colOff>
      <xdr:row>99</xdr:row>
      <xdr:rowOff>37133</xdr:rowOff>
    </xdr:to>
    <xdr:cxnSp macro="">
      <xdr:nvCxnSpPr>
        <xdr:cNvPr id="680" name="直線コネクタ 679">
          <a:extLst>
            <a:ext uri="{FF2B5EF4-FFF2-40B4-BE49-F238E27FC236}">
              <a16:creationId xmlns:a16="http://schemas.microsoft.com/office/drawing/2014/main" id="{D2694F16-54F8-468A-B296-5682AADF592E}"/>
            </a:ext>
          </a:extLst>
        </xdr:cNvPr>
        <xdr:cNvCxnSpPr/>
      </xdr:nvCxnSpPr>
      <xdr:spPr>
        <a:xfrm flipV="1">
          <a:off x="14374495" y="15409592"/>
          <a:ext cx="1269" cy="12239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40960</xdr:rowOff>
    </xdr:from>
    <xdr:ext cx="469744" cy="259045"/>
    <xdr:sp macro="" textlink="">
      <xdr:nvSpPr>
        <xdr:cNvPr id="681" name="積立金最小値テキスト">
          <a:extLst>
            <a:ext uri="{FF2B5EF4-FFF2-40B4-BE49-F238E27FC236}">
              <a16:creationId xmlns:a16="http://schemas.microsoft.com/office/drawing/2014/main" id="{197EC009-1205-429B-BDA9-82D57C4D5793}"/>
            </a:ext>
          </a:extLst>
        </xdr:cNvPr>
        <xdr:cNvSpPr txBox="1"/>
      </xdr:nvSpPr>
      <xdr:spPr>
        <a:xfrm>
          <a:off x="14419580" y="16637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37133</xdr:rowOff>
    </xdr:from>
    <xdr:to>
      <xdr:col>86</xdr:col>
      <xdr:colOff>25400</xdr:colOff>
      <xdr:row>99</xdr:row>
      <xdr:rowOff>37133</xdr:rowOff>
    </xdr:to>
    <xdr:cxnSp macro="">
      <xdr:nvCxnSpPr>
        <xdr:cNvPr id="682" name="直線コネクタ 681">
          <a:extLst>
            <a:ext uri="{FF2B5EF4-FFF2-40B4-BE49-F238E27FC236}">
              <a16:creationId xmlns:a16="http://schemas.microsoft.com/office/drawing/2014/main" id="{E448D188-64AC-4F67-ABD6-A7B4E76C57DC}"/>
            </a:ext>
          </a:extLst>
        </xdr:cNvPr>
        <xdr:cNvCxnSpPr/>
      </xdr:nvCxnSpPr>
      <xdr:spPr>
        <a:xfrm>
          <a:off x="14287500" y="166334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101029</xdr:rowOff>
    </xdr:from>
    <xdr:ext cx="599010" cy="259045"/>
    <xdr:sp macro="" textlink="">
      <xdr:nvSpPr>
        <xdr:cNvPr id="683" name="積立金最大値テキスト">
          <a:extLst>
            <a:ext uri="{FF2B5EF4-FFF2-40B4-BE49-F238E27FC236}">
              <a16:creationId xmlns:a16="http://schemas.microsoft.com/office/drawing/2014/main" id="{83B2041B-B633-4106-B50B-118A75ACE4B5}"/>
            </a:ext>
          </a:extLst>
        </xdr:cNvPr>
        <xdr:cNvSpPr txBox="1"/>
      </xdr:nvSpPr>
      <xdr:spPr>
        <a:xfrm>
          <a:off x="14419580" y="15188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154352</xdr:rowOff>
    </xdr:from>
    <xdr:to>
      <xdr:col>86</xdr:col>
      <xdr:colOff>25400</xdr:colOff>
      <xdr:row>91</xdr:row>
      <xdr:rowOff>154352</xdr:rowOff>
    </xdr:to>
    <xdr:cxnSp macro="">
      <xdr:nvCxnSpPr>
        <xdr:cNvPr id="684" name="直線コネクタ 683">
          <a:extLst>
            <a:ext uri="{FF2B5EF4-FFF2-40B4-BE49-F238E27FC236}">
              <a16:creationId xmlns:a16="http://schemas.microsoft.com/office/drawing/2014/main" id="{B729A3C9-34C7-4FC1-99AC-5572D00C0CE4}"/>
            </a:ext>
          </a:extLst>
        </xdr:cNvPr>
        <xdr:cNvCxnSpPr/>
      </xdr:nvCxnSpPr>
      <xdr:spPr>
        <a:xfrm>
          <a:off x="14287500" y="154095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161271</xdr:rowOff>
    </xdr:from>
    <xdr:to>
      <xdr:col>85</xdr:col>
      <xdr:colOff>127000</xdr:colOff>
      <xdr:row>98</xdr:row>
      <xdr:rowOff>35257</xdr:rowOff>
    </xdr:to>
    <xdr:cxnSp macro="">
      <xdr:nvCxnSpPr>
        <xdr:cNvPr id="685" name="直線コネクタ 684">
          <a:extLst>
            <a:ext uri="{FF2B5EF4-FFF2-40B4-BE49-F238E27FC236}">
              <a16:creationId xmlns:a16="http://schemas.microsoft.com/office/drawing/2014/main" id="{34F18EE8-7281-49A2-BDFF-5A1E21AD1EB6}"/>
            </a:ext>
          </a:extLst>
        </xdr:cNvPr>
        <xdr:cNvCxnSpPr/>
      </xdr:nvCxnSpPr>
      <xdr:spPr>
        <a:xfrm flipV="1">
          <a:off x="13629640" y="16422351"/>
          <a:ext cx="746760" cy="41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2100</xdr:rowOff>
    </xdr:from>
    <xdr:ext cx="534377" cy="259045"/>
    <xdr:sp macro="" textlink="">
      <xdr:nvSpPr>
        <xdr:cNvPr id="686" name="積立金平均値テキスト">
          <a:extLst>
            <a:ext uri="{FF2B5EF4-FFF2-40B4-BE49-F238E27FC236}">
              <a16:creationId xmlns:a16="http://schemas.microsoft.com/office/drawing/2014/main" id="{E9A7BBFB-F2F0-4472-959C-50664EF7EC71}"/>
            </a:ext>
          </a:extLst>
        </xdr:cNvPr>
        <xdr:cNvSpPr txBox="1"/>
      </xdr:nvSpPr>
      <xdr:spPr>
        <a:xfrm>
          <a:off x="14419580" y="164308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23673</xdr:rowOff>
    </xdr:from>
    <xdr:to>
      <xdr:col>85</xdr:col>
      <xdr:colOff>177800</xdr:colOff>
      <xdr:row>98</xdr:row>
      <xdr:rowOff>125273</xdr:rowOff>
    </xdr:to>
    <xdr:sp macro="" textlink="">
      <xdr:nvSpPr>
        <xdr:cNvPr id="687" name="フローチャート: 判断 686">
          <a:extLst>
            <a:ext uri="{FF2B5EF4-FFF2-40B4-BE49-F238E27FC236}">
              <a16:creationId xmlns:a16="http://schemas.microsoft.com/office/drawing/2014/main" id="{7F935F89-9888-482A-9B61-A559765678B8}"/>
            </a:ext>
          </a:extLst>
        </xdr:cNvPr>
        <xdr:cNvSpPr/>
      </xdr:nvSpPr>
      <xdr:spPr>
        <a:xfrm>
          <a:off x="14325600" y="16452393"/>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31121</xdr:rowOff>
    </xdr:from>
    <xdr:to>
      <xdr:col>81</xdr:col>
      <xdr:colOff>50800</xdr:colOff>
      <xdr:row>98</xdr:row>
      <xdr:rowOff>35257</xdr:rowOff>
    </xdr:to>
    <xdr:cxnSp macro="">
      <xdr:nvCxnSpPr>
        <xdr:cNvPr id="688" name="直線コネクタ 687">
          <a:extLst>
            <a:ext uri="{FF2B5EF4-FFF2-40B4-BE49-F238E27FC236}">
              <a16:creationId xmlns:a16="http://schemas.microsoft.com/office/drawing/2014/main" id="{61677345-3DE2-427D-9F7B-A37B515DB147}"/>
            </a:ext>
          </a:extLst>
        </xdr:cNvPr>
        <xdr:cNvCxnSpPr/>
      </xdr:nvCxnSpPr>
      <xdr:spPr>
        <a:xfrm>
          <a:off x="12854940" y="16459841"/>
          <a:ext cx="774700" cy="4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12847</xdr:rowOff>
    </xdr:from>
    <xdr:to>
      <xdr:col>81</xdr:col>
      <xdr:colOff>101600</xdr:colOff>
      <xdr:row>98</xdr:row>
      <xdr:rowOff>114447</xdr:rowOff>
    </xdr:to>
    <xdr:sp macro="" textlink="">
      <xdr:nvSpPr>
        <xdr:cNvPr id="689" name="フローチャート: 判断 688">
          <a:extLst>
            <a:ext uri="{FF2B5EF4-FFF2-40B4-BE49-F238E27FC236}">
              <a16:creationId xmlns:a16="http://schemas.microsoft.com/office/drawing/2014/main" id="{6D90BDEF-2760-42F7-9D70-F7492AB6E4D7}"/>
            </a:ext>
          </a:extLst>
        </xdr:cNvPr>
        <xdr:cNvSpPr/>
      </xdr:nvSpPr>
      <xdr:spPr>
        <a:xfrm>
          <a:off x="13578840" y="1644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105574</xdr:rowOff>
    </xdr:from>
    <xdr:ext cx="534377" cy="259045"/>
    <xdr:sp macro="" textlink="">
      <xdr:nvSpPr>
        <xdr:cNvPr id="690" name="テキスト ボックス 689">
          <a:extLst>
            <a:ext uri="{FF2B5EF4-FFF2-40B4-BE49-F238E27FC236}">
              <a16:creationId xmlns:a16="http://schemas.microsoft.com/office/drawing/2014/main" id="{B8481FE2-8F82-4AD9-9D72-34E5E2C66F8B}"/>
            </a:ext>
          </a:extLst>
        </xdr:cNvPr>
        <xdr:cNvSpPr txBox="1"/>
      </xdr:nvSpPr>
      <xdr:spPr>
        <a:xfrm>
          <a:off x="13408171" y="16534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31121</xdr:rowOff>
    </xdr:from>
    <xdr:to>
      <xdr:col>76</xdr:col>
      <xdr:colOff>114300</xdr:colOff>
      <xdr:row>98</xdr:row>
      <xdr:rowOff>155468</xdr:rowOff>
    </xdr:to>
    <xdr:cxnSp macro="">
      <xdr:nvCxnSpPr>
        <xdr:cNvPr id="691" name="直線コネクタ 690">
          <a:extLst>
            <a:ext uri="{FF2B5EF4-FFF2-40B4-BE49-F238E27FC236}">
              <a16:creationId xmlns:a16="http://schemas.microsoft.com/office/drawing/2014/main" id="{102B5D86-A23D-4C5B-A2CB-07A1C28A1930}"/>
            </a:ext>
          </a:extLst>
        </xdr:cNvPr>
        <xdr:cNvCxnSpPr/>
      </xdr:nvCxnSpPr>
      <xdr:spPr>
        <a:xfrm flipV="1">
          <a:off x="12072620" y="16459841"/>
          <a:ext cx="782320" cy="12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66704</xdr:rowOff>
    </xdr:from>
    <xdr:to>
      <xdr:col>76</xdr:col>
      <xdr:colOff>165100</xdr:colOff>
      <xdr:row>98</xdr:row>
      <xdr:rowOff>168304</xdr:rowOff>
    </xdr:to>
    <xdr:sp macro="" textlink="">
      <xdr:nvSpPr>
        <xdr:cNvPr id="692" name="フローチャート: 判断 691">
          <a:extLst>
            <a:ext uri="{FF2B5EF4-FFF2-40B4-BE49-F238E27FC236}">
              <a16:creationId xmlns:a16="http://schemas.microsoft.com/office/drawing/2014/main" id="{0727FA91-E43B-4164-AE01-7E7E62D71C48}"/>
            </a:ext>
          </a:extLst>
        </xdr:cNvPr>
        <xdr:cNvSpPr/>
      </xdr:nvSpPr>
      <xdr:spPr>
        <a:xfrm>
          <a:off x="12804140" y="16495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159431</xdr:rowOff>
    </xdr:from>
    <xdr:ext cx="534377" cy="259045"/>
    <xdr:sp macro="" textlink="">
      <xdr:nvSpPr>
        <xdr:cNvPr id="693" name="テキスト ボックス 692">
          <a:extLst>
            <a:ext uri="{FF2B5EF4-FFF2-40B4-BE49-F238E27FC236}">
              <a16:creationId xmlns:a16="http://schemas.microsoft.com/office/drawing/2014/main" id="{E25B570B-07FA-4DAE-973D-6710F681199F}"/>
            </a:ext>
          </a:extLst>
        </xdr:cNvPr>
        <xdr:cNvSpPr txBox="1"/>
      </xdr:nvSpPr>
      <xdr:spPr>
        <a:xfrm>
          <a:off x="12610611" y="16588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155468</xdr:rowOff>
    </xdr:from>
    <xdr:to>
      <xdr:col>71</xdr:col>
      <xdr:colOff>177800</xdr:colOff>
      <xdr:row>99</xdr:row>
      <xdr:rowOff>3795</xdr:rowOff>
    </xdr:to>
    <xdr:cxnSp macro="">
      <xdr:nvCxnSpPr>
        <xdr:cNvPr id="694" name="直線コネクタ 693">
          <a:extLst>
            <a:ext uri="{FF2B5EF4-FFF2-40B4-BE49-F238E27FC236}">
              <a16:creationId xmlns:a16="http://schemas.microsoft.com/office/drawing/2014/main" id="{25BAD37F-69AD-4BF8-B2B1-BBC4EF9715D2}"/>
            </a:ext>
          </a:extLst>
        </xdr:cNvPr>
        <xdr:cNvCxnSpPr/>
      </xdr:nvCxnSpPr>
      <xdr:spPr>
        <a:xfrm flipV="1">
          <a:off x="11282680" y="16584188"/>
          <a:ext cx="789940" cy="15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71472</xdr:rowOff>
    </xdr:from>
    <xdr:to>
      <xdr:col>72</xdr:col>
      <xdr:colOff>38100</xdr:colOff>
      <xdr:row>99</xdr:row>
      <xdr:rowOff>1622</xdr:rowOff>
    </xdr:to>
    <xdr:sp macro="" textlink="">
      <xdr:nvSpPr>
        <xdr:cNvPr id="695" name="フローチャート: 判断 694">
          <a:extLst>
            <a:ext uri="{FF2B5EF4-FFF2-40B4-BE49-F238E27FC236}">
              <a16:creationId xmlns:a16="http://schemas.microsoft.com/office/drawing/2014/main" id="{A4C1CEFE-6109-48A6-BDEB-1902461A07A1}"/>
            </a:ext>
          </a:extLst>
        </xdr:cNvPr>
        <xdr:cNvSpPr/>
      </xdr:nvSpPr>
      <xdr:spPr>
        <a:xfrm>
          <a:off x="12029440" y="1650019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18149</xdr:rowOff>
    </xdr:from>
    <xdr:ext cx="534377" cy="259045"/>
    <xdr:sp macro="" textlink="">
      <xdr:nvSpPr>
        <xdr:cNvPr id="696" name="テキスト ボックス 695">
          <a:extLst>
            <a:ext uri="{FF2B5EF4-FFF2-40B4-BE49-F238E27FC236}">
              <a16:creationId xmlns:a16="http://schemas.microsoft.com/office/drawing/2014/main" id="{B0E109C9-B1C5-4955-809A-271CCB2FC5CC}"/>
            </a:ext>
          </a:extLst>
        </xdr:cNvPr>
        <xdr:cNvSpPr txBox="1"/>
      </xdr:nvSpPr>
      <xdr:spPr>
        <a:xfrm>
          <a:off x="11835911" y="16279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71841</xdr:rowOff>
    </xdr:from>
    <xdr:to>
      <xdr:col>67</xdr:col>
      <xdr:colOff>101600</xdr:colOff>
      <xdr:row>99</xdr:row>
      <xdr:rowOff>1991</xdr:rowOff>
    </xdr:to>
    <xdr:sp macro="" textlink="">
      <xdr:nvSpPr>
        <xdr:cNvPr id="697" name="フローチャート: 判断 696">
          <a:extLst>
            <a:ext uri="{FF2B5EF4-FFF2-40B4-BE49-F238E27FC236}">
              <a16:creationId xmlns:a16="http://schemas.microsoft.com/office/drawing/2014/main" id="{932FDF66-ED07-405F-8525-BC96C6637817}"/>
            </a:ext>
          </a:extLst>
        </xdr:cNvPr>
        <xdr:cNvSpPr/>
      </xdr:nvSpPr>
      <xdr:spPr>
        <a:xfrm>
          <a:off x="11231880" y="165005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18518</xdr:rowOff>
    </xdr:from>
    <xdr:ext cx="534377" cy="259045"/>
    <xdr:sp macro="" textlink="">
      <xdr:nvSpPr>
        <xdr:cNvPr id="698" name="テキスト ボックス 697">
          <a:extLst>
            <a:ext uri="{FF2B5EF4-FFF2-40B4-BE49-F238E27FC236}">
              <a16:creationId xmlns:a16="http://schemas.microsoft.com/office/drawing/2014/main" id="{1338A940-E4D6-4074-9E98-695144DB40B8}"/>
            </a:ext>
          </a:extLst>
        </xdr:cNvPr>
        <xdr:cNvSpPr txBox="1"/>
      </xdr:nvSpPr>
      <xdr:spPr>
        <a:xfrm>
          <a:off x="11061211" y="16279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26C1CEE3-A5A1-46BE-A8DE-FF0C06641122}"/>
            </a:ext>
          </a:extLst>
        </xdr:cNvPr>
        <xdr:cNvSpPr txBox="1"/>
      </xdr:nvSpPr>
      <xdr:spPr>
        <a:xfrm>
          <a:off x="14208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3F55D4CE-BB5E-4B56-86C5-D703E60F1ACE}"/>
            </a:ext>
          </a:extLst>
        </xdr:cNvPr>
        <xdr:cNvSpPr txBox="1"/>
      </xdr:nvSpPr>
      <xdr:spPr>
        <a:xfrm>
          <a:off x="134620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74CB9AA0-47E8-45A3-B324-7F70E824F8F2}"/>
            </a:ext>
          </a:extLst>
        </xdr:cNvPr>
        <xdr:cNvSpPr txBox="1"/>
      </xdr:nvSpPr>
      <xdr:spPr>
        <a:xfrm>
          <a:off x="126873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3FAA9710-A350-45B3-AB72-B152EB3A2020}"/>
            </a:ext>
          </a:extLst>
        </xdr:cNvPr>
        <xdr:cNvSpPr txBox="1"/>
      </xdr:nvSpPr>
      <xdr:spPr>
        <a:xfrm>
          <a:off x="1190498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293A1C2F-3B04-466C-8939-9665187391B0}"/>
            </a:ext>
          </a:extLst>
        </xdr:cNvPr>
        <xdr:cNvSpPr txBox="1"/>
      </xdr:nvSpPr>
      <xdr:spPr>
        <a:xfrm>
          <a:off x="111150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110471</xdr:rowOff>
    </xdr:from>
    <xdr:to>
      <xdr:col>85</xdr:col>
      <xdr:colOff>177800</xdr:colOff>
      <xdr:row>98</xdr:row>
      <xdr:rowOff>40621</xdr:rowOff>
    </xdr:to>
    <xdr:sp macro="" textlink="">
      <xdr:nvSpPr>
        <xdr:cNvPr id="704" name="楕円 703">
          <a:extLst>
            <a:ext uri="{FF2B5EF4-FFF2-40B4-BE49-F238E27FC236}">
              <a16:creationId xmlns:a16="http://schemas.microsoft.com/office/drawing/2014/main" id="{C159E661-D554-4DC1-8804-880F4539C60B}"/>
            </a:ext>
          </a:extLst>
        </xdr:cNvPr>
        <xdr:cNvSpPr/>
      </xdr:nvSpPr>
      <xdr:spPr>
        <a:xfrm>
          <a:off x="14325600" y="16371551"/>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133348</xdr:rowOff>
    </xdr:from>
    <xdr:ext cx="599010" cy="259045"/>
    <xdr:sp macro="" textlink="">
      <xdr:nvSpPr>
        <xdr:cNvPr id="705" name="積立金該当値テキスト">
          <a:extLst>
            <a:ext uri="{FF2B5EF4-FFF2-40B4-BE49-F238E27FC236}">
              <a16:creationId xmlns:a16="http://schemas.microsoft.com/office/drawing/2014/main" id="{FC4CC387-DDBB-4E36-9215-F65E60CF58E6}"/>
            </a:ext>
          </a:extLst>
        </xdr:cNvPr>
        <xdr:cNvSpPr txBox="1"/>
      </xdr:nvSpPr>
      <xdr:spPr>
        <a:xfrm>
          <a:off x="14419580" y="16226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155907</xdr:rowOff>
    </xdr:from>
    <xdr:to>
      <xdr:col>81</xdr:col>
      <xdr:colOff>101600</xdr:colOff>
      <xdr:row>98</xdr:row>
      <xdr:rowOff>86057</xdr:rowOff>
    </xdr:to>
    <xdr:sp macro="" textlink="">
      <xdr:nvSpPr>
        <xdr:cNvPr id="706" name="楕円 705">
          <a:extLst>
            <a:ext uri="{FF2B5EF4-FFF2-40B4-BE49-F238E27FC236}">
              <a16:creationId xmlns:a16="http://schemas.microsoft.com/office/drawing/2014/main" id="{C986D835-0572-421E-B903-38C37951FE95}"/>
            </a:ext>
          </a:extLst>
        </xdr:cNvPr>
        <xdr:cNvSpPr/>
      </xdr:nvSpPr>
      <xdr:spPr>
        <a:xfrm>
          <a:off x="13578840" y="1641698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102584</xdr:rowOff>
    </xdr:from>
    <xdr:ext cx="534377" cy="259045"/>
    <xdr:sp macro="" textlink="">
      <xdr:nvSpPr>
        <xdr:cNvPr id="707" name="テキスト ボックス 706">
          <a:extLst>
            <a:ext uri="{FF2B5EF4-FFF2-40B4-BE49-F238E27FC236}">
              <a16:creationId xmlns:a16="http://schemas.microsoft.com/office/drawing/2014/main" id="{CEBB1DF2-7AC6-4B1D-99B9-28ABA68060E1}"/>
            </a:ext>
          </a:extLst>
        </xdr:cNvPr>
        <xdr:cNvSpPr txBox="1"/>
      </xdr:nvSpPr>
      <xdr:spPr>
        <a:xfrm>
          <a:off x="13408171" y="16196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151771</xdr:rowOff>
    </xdr:from>
    <xdr:to>
      <xdr:col>76</xdr:col>
      <xdr:colOff>165100</xdr:colOff>
      <xdr:row>98</xdr:row>
      <xdr:rowOff>81921</xdr:rowOff>
    </xdr:to>
    <xdr:sp macro="" textlink="">
      <xdr:nvSpPr>
        <xdr:cNvPr id="708" name="楕円 707">
          <a:extLst>
            <a:ext uri="{FF2B5EF4-FFF2-40B4-BE49-F238E27FC236}">
              <a16:creationId xmlns:a16="http://schemas.microsoft.com/office/drawing/2014/main" id="{456D435A-2BBF-4F1E-889F-E6B34C917291}"/>
            </a:ext>
          </a:extLst>
        </xdr:cNvPr>
        <xdr:cNvSpPr/>
      </xdr:nvSpPr>
      <xdr:spPr>
        <a:xfrm>
          <a:off x="12804140" y="1641285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98448</xdr:rowOff>
    </xdr:from>
    <xdr:ext cx="534377" cy="259045"/>
    <xdr:sp macro="" textlink="">
      <xdr:nvSpPr>
        <xdr:cNvPr id="709" name="テキスト ボックス 708">
          <a:extLst>
            <a:ext uri="{FF2B5EF4-FFF2-40B4-BE49-F238E27FC236}">
              <a16:creationId xmlns:a16="http://schemas.microsoft.com/office/drawing/2014/main" id="{5EEFD36B-F2ED-468E-89DA-C0D9939961FC}"/>
            </a:ext>
          </a:extLst>
        </xdr:cNvPr>
        <xdr:cNvSpPr txBox="1"/>
      </xdr:nvSpPr>
      <xdr:spPr>
        <a:xfrm>
          <a:off x="12610611" y="1619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104668</xdr:rowOff>
    </xdr:from>
    <xdr:to>
      <xdr:col>72</xdr:col>
      <xdr:colOff>38100</xdr:colOff>
      <xdr:row>99</xdr:row>
      <xdr:rowOff>34818</xdr:rowOff>
    </xdr:to>
    <xdr:sp macro="" textlink="">
      <xdr:nvSpPr>
        <xdr:cNvPr id="710" name="楕円 709">
          <a:extLst>
            <a:ext uri="{FF2B5EF4-FFF2-40B4-BE49-F238E27FC236}">
              <a16:creationId xmlns:a16="http://schemas.microsoft.com/office/drawing/2014/main" id="{54814640-D0DD-4118-BB52-40A90C441ABC}"/>
            </a:ext>
          </a:extLst>
        </xdr:cNvPr>
        <xdr:cNvSpPr/>
      </xdr:nvSpPr>
      <xdr:spPr>
        <a:xfrm>
          <a:off x="12029440" y="1653338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25945</xdr:rowOff>
    </xdr:from>
    <xdr:ext cx="534377" cy="259045"/>
    <xdr:sp macro="" textlink="">
      <xdr:nvSpPr>
        <xdr:cNvPr id="711" name="テキスト ボックス 710">
          <a:extLst>
            <a:ext uri="{FF2B5EF4-FFF2-40B4-BE49-F238E27FC236}">
              <a16:creationId xmlns:a16="http://schemas.microsoft.com/office/drawing/2014/main" id="{895A4A1A-54A4-4306-90D4-D7DC2DB5D233}"/>
            </a:ext>
          </a:extLst>
        </xdr:cNvPr>
        <xdr:cNvSpPr txBox="1"/>
      </xdr:nvSpPr>
      <xdr:spPr>
        <a:xfrm>
          <a:off x="11835911" y="16622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124445</xdr:rowOff>
    </xdr:from>
    <xdr:to>
      <xdr:col>67</xdr:col>
      <xdr:colOff>101600</xdr:colOff>
      <xdr:row>99</xdr:row>
      <xdr:rowOff>54595</xdr:rowOff>
    </xdr:to>
    <xdr:sp macro="" textlink="">
      <xdr:nvSpPr>
        <xdr:cNvPr id="712" name="楕円 711">
          <a:extLst>
            <a:ext uri="{FF2B5EF4-FFF2-40B4-BE49-F238E27FC236}">
              <a16:creationId xmlns:a16="http://schemas.microsoft.com/office/drawing/2014/main" id="{E19A6A31-67EB-4BC6-B6F4-5866F839C36E}"/>
            </a:ext>
          </a:extLst>
        </xdr:cNvPr>
        <xdr:cNvSpPr/>
      </xdr:nvSpPr>
      <xdr:spPr>
        <a:xfrm>
          <a:off x="11231880" y="165531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45722</xdr:rowOff>
    </xdr:from>
    <xdr:ext cx="534377" cy="259045"/>
    <xdr:sp macro="" textlink="">
      <xdr:nvSpPr>
        <xdr:cNvPr id="713" name="テキスト ボックス 712">
          <a:extLst>
            <a:ext uri="{FF2B5EF4-FFF2-40B4-BE49-F238E27FC236}">
              <a16:creationId xmlns:a16="http://schemas.microsoft.com/office/drawing/2014/main" id="{A4C0AA42-6608-488F-AF0D-6AEFDDBF86EF}"/>
            </a:ext>
          </a:extLst>
        </xdr:cNvPr>
        <xdr:cNvSpPr txBox="1"/>
      </xdr:nvSpPr>
      <xdr:spPr>
        <a:xfrm>
          <a:off x="11061211" y="16642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22EE958F-1ED2-443C-955D-731F3DC2345B}"/>
            </a:ext>
          </a:extLst>
        </xdr:cNvPr>
        <xdr:cNvSpPr/>
      </xdr:nvSpPr>
      <xdr:spPr>
        <a:xfrm>
          <a:off x="1609344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F6C1D725-E64E-4546-BA3D-65883433F7B5}"/>
            </a:ext>
          </a:extLst>
        </xdr:cNvPr>
        <xdr:cNvSpPr/>
      </xdr:nvSpPr>
      <xdr:spPr>
        <a:xfrm>
          <a:off x="16220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E53F0A3B-A41C-4F06-80B0-720CBD6026AC}"/>
            </a:ext>
          </a:extLst>
        </xdr:cNvPr>
        <xdr:cNvSpPr/>
      </xdr:nvSpPr>
      <xdr:spPr>
        <a:xfrm>
          <a:off x="16220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81AA649E-BDBC-4DA3-89C4-43B7170D65A4}"/>
            </a:ext>
          </a:extLst>
        </xdr:cNvPr>
        <xdr:cNvSpPr/>
      </xdr:nvSpPr>
      <xdr:spPr>
        <a:xfrm>
          <a:off x="170992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A2479989-5B49-4999-9AC8-4C267A2BDEF0}"/>
            </a:ext>
          </a:extLst>
        </xdr:cNvPr>
        <xdr:cNvSpPr/>
      </xdr:nvSpPr>
      <xdr:spPr>
        <a:xfrm>
          <a:off x="170992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11B0D626-D79B-4285-9188-B288E3257A39}"/>
            </a:ext>
          </a:extLst>
        </xdr:cNvPr>
        <xdr:cNvSpPr/>
      </xdr:nvSpPr>
      <xdr:spPr>
        <a:xfrm>
          <a:off x="1810512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AFCDD7E3-1582-427B-98B9-7CD831872AEA}"/>
            </a:ext>
          </a:extLst>
        </xdr:cNvPr>
        <xdr:cNvSpPr/>
      </xdr:nvSpPr>
      <xdr:spPr>
        <a:xfrm>
          <a:off x="1810512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F3FECC62-1738-4CCD-A5E4-21CF8DB233B5}"/>
            </a:ext>
          </a:extLst>
        </xdr:cNvPr>
        <xdr:cNvSpPr/>
      </xdr:nvSpPr>
      <xdr:spPr>
        <a:xfrm>
          <a:off x="1609344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AC7DD81D-D858-4AAE-8273-0840E2C7F96F}"/>
            </a:ext>
          </a:extLst>
        </xdr:cNvPr>
        <xdr:cNvSpPr txBox="1"/>
      </xdr:nvSpPr>
      <xdr:spPr>
        <a:xfrm>
          <a:off x="160782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CC2211B0-00FF-4DEA-B2A9-10533EA91D33}"/>
            </a:ext>
          </a:extLst>
        </xdr:cNvPr>
        <xdr:cNvCxnSpPr/>
      </xdr:nvCxnSpPr>
      <xdr:spPr>
        <a:xfrm>
          <a:off x="1609344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4" name="直線コネクタ 723">
          <a:extLst>
            <a:ext uri="{FF2B5EF4-FFF2-40B4-BE49-F238E27FC236}">
              <a16:creationId xmlns:a16="http://schemas.microsoft.com/office/drawing/2014/main" id="{76484584-30BA-45FE-8A16-EA9596559C25}"/>
            </a:ext>
          </a:extLst>
        </xdr:cNvPr>
        <xdr:cNvCxnSpPr/>
      </xdr:nvCxnSpPr>
      <xdr:spPr>
        <a:xfrm>
          <a:off x="16093440" y="6510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5" name="テキスト ボックス 724">
          <a:extLst>
            <a:ext uri="{FF2B5EF4-FFF2-40B4-BE49-F238E27FC236}">
              <a16:creationId xmlns:a16="http://schemas.microsoft.com/office/drawing/2014/main" id="{4A6E4654-7845-4CD5-A012-DCC7D887E69C}"/>
            </a:ext>
          </a:extLst>
        </xdr:cNvPr>
        <xdr:cNvSpPr txBox="1"/>
      </xdr:nvSpPr>
      <xdr:spPr>
        <a:xfrm>
          <a:off x="15890374" y="63716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6" name="直線コネクタ 725">
          <a:extLst>
            <a:ext uri="{FF2B5EF4-FFF2-40B4-BE49-F238E27FC236}">
              <a16:creationId xmlns:a16="http://schemas.microsoft.com/office/drawing/2014/main" id="{A75903EE-B9DC-4FE3-90F7-05EF3796B062}"/>
            </a:ext>
          </a:extLst>
        </xdr:cNvPr>
        <xdr:cNvCxnSpPr/>
      </xdr:nvCxnSpPr>
      <xdr:spPr>
        <a:xfrm>
          <a:off x="16093440" y="60604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7" name="テキスト ボックス 726">
          <a:extLst>
            <a:ext uri="{FF2B5EF4-FFF2-40B4-BE49-F238E27FC236}">
              <a16:creationId xmlns:a16="http://schemas.microsoft.com/office/drawing/2014/main" id="{A474E02D-A1ED-4390-809D-791E1F5F6668}"/>
            </a:ext>
          </a:extLst>
        </xdr:cNvPr>
        <xdr:cNvSpPr txBox="1"/>
      </xdr:nvSpPr>
      <xdr:spPr>
        <a:xfrm>
          <a:off x="15630721" y="592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8" name="直線コネクタ 727">
          <a:extLst>
            <a:ext uri="{FF2B5EF4-FFF2-40B4-BE49-F238E27FC236}">
              <a16:creationId xmlns:a16="http://schemas.microsoft.com/office/drawing/2014/main" id="{DB9E4560-C23D-4600-8B13-94F7A19FE47B}"/>
            </a:ext>
          </a:extLst>
        </xdr:cNvPr>
        <xdr:cNvCxnSpPr/>
      </xdr:nvCxnSpPr>
      <xdr:spPr>
        <a:xfrm>
          <a:off x="16093440" y="56146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9" name="テキスト ボックス 728">
          <a:extLst>
            <a:ext uri="{FF2B5EF4-FFF2-40B4-BE49-F238E27FC236}">
              <a16:creationId xmlns:a16="http://schemas.microsoft.com/office/drawing/2014/main" id="{9A30A06E-0485-4981-B2CC-B4105878E1D0}"/>
            </a:ext>
          </a:extLst>
        </xdr:cNvPr>
        <xdr:cNvSpPr txBox="1"/>
      </xdr:nvSpPr>
      <xdr:spPr>
        <a:xfrm>
          <a:off x="15630721" y="54762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0" name="直線コネクタ 729">
          <a:extLst>
            <a:ext uri="{FF2B5EF4-FFF2-40B4-BE49-F238E27FC236}">
              <a16:creationId xmlns:a16="http://schemas.microsoft.com/office/drawing/2014/main" id="{335B01AB-59A0-4F01-A0C2-532E11523A96}"/>
            </a:ext>
          </a:extLst>
        </xdr:cNvPr>
        <xdr:cNvCxnSpPr/>
      </xdr:nvCxnSpPr>
      <xdr:spPr>
        <a:xfrm>
          <a:off x="16093440" y="51689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1" name="テキスト ボックス 730">
          <a:extLst>
            <a:ext uri="{FF2B5EF4-FFF2-40B4-BE49-F238E27FC236}">
              <a16:creationId xmlns:a16="http://schemas.microsoft.com/office/drawing/2014/main" id="{09D8B214-00E1-43D0-8A05-F23C0F928B25}"/>
            </a:ext>
          </a:extLst>
        </xdr:cNvPr>
        <xdr:cNvSpPr txBox="1"/>
      </xdr:nvSpPr>
      <xdr:spPr>
        <a:xfrm>
          <a:off x="15630721" y="50304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9C121A56-06A6-4CBF-8C81-5B99CF69FBEA}"/>
            </a:ext>
          </a:extLst>
        </xdr:cNvPr>
        <xdr:cNvCxnSpPr/>
      </xdr:nvCxnSpPr>
      <xdr:spPr>
        <a:xfrm>
          <a:off x="1609344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a:extLst>
            <a:ext uri="{FF2B5EF4-FFF2-40B4-BE49-F238E27FC236}">
              <a16:creationId xmlns:a16="http://schemas.microsoft.com/office/drawing/2014/main" id="{430FAAD1-5989-4C04-8C19-0F1DABFCC0F3}"/>
            </a:ext>
          </a:extLst>
        </xdr:cNvPr>
        <xdr:cNvSpPr txBox="1"/>
      </xdr:nvSpPr>
      <xdr:spPr>
        <a:xfrm>
          <a:off x="15630721" y="45809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a:extLst>
            <a:ext uri="{FF2B5EF4-FFF2-40B4-BE49-F238E27FC236}">
              <a16:creationId xmlns:a16="http://schemas.microsoft.com/office/drawing/2014/main" id="{8EF67CE5-6FAF-4BE8-84C6-E5CFDF09BD93}"/>
            </a:ext>
          </a:extLst>
        </xdr:cNvPr>
        <xdr:cNvSpPr/>
      </xdr:nvSpPr>
      <xdr:spPr>
        <a:xfrm>
          <a:off x="1609344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102964</xdr:rowOff>
    </xdr:from>
    <xdr:to>
      <xdr:col>116</xdr:col>
      <xdr:colOff>62864</xdr:colOff>
      <xdr:row>38</xdr:row>
      <xdr:rowOff>139700</xdr:rowOff>
    </xdr:to>
    <xdr:cxnSp macro="">
      <xdr:nvCxnSpPr>
        <xdr:cNvPr id="735" name="直線コネクタ 734">
          <a:extLst>
            <a:ext uri="{FF2B5EF4-FFF2-40B4-BE49-F238E27FC236}">
              <a16:creationId xmlns:a16="http://schemas.microsoft.com/office/drawing/2014/main" id="{4BCE9895-E544-4227-BD91-B19A24ED4EEC}"/>
            </a:ext>
          </a:extLst>
        </xdr:cNvPr>
        <xdr:cNvCxnSpPr/>
      </xdr:nvCxnSpPr>
      <xdr:spPr>
        <a:xfrm flipV="1">
          <a:off x="19507835" y="5132164"/>
          <a:ext cx="1269" cy="1377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6" name="投資及び出資金最小値テキスト">
          <a:extLst>
            <a:ext uri="{FF2B5EF4-FFF2-40B4-BE49-F238E27FC236}">
              <a16:creationId xmlns:a16="http://schemas.microsoft.com/office/drawing/2014/main" id="{E153F9C2-1F46-4FC9-BF75-987104253ADE}"/>
            </a:ext>
          </a:extLst>
        </xdr:cNvPr>
        <xdr:cNvSpPr txBox="1"/>
      </xdr:nvSpPr>
      <xdr:spPr>
        <a:xfrm>
          <a:off x="19560540" y="65138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7" name="直線コネクタ 736">
          <a:extLst>
            <a:ext uri="{FF2B5EF4-FFF2-40B4-BE49-F238E27FC236}">
              <a16:creationId xmlns:a16="http://schemas.microsoft.com/office/drawing/2014/main" id="{91D30CAC-FB8B-4D4D-BFB6-5BF9585C4BA7}"/>
            </a:ext>
          </a:extLst>
        </xdr:cNvPr>
        <xdr:cNvCxnSpPr/>
      </xdr:nvCxnSpPr>
      <xdr:spPr>
        <a:xfrm>
          <a:off x="19443700" y="65100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49641</xdr:rowOff>
    </xdr:from>
    <xdr:ext cx="534377" cy="259045"/>
    <xdr:sp macro="" textlink="">
      <xdr:nvSpPr>
        <xdr:cNvPr id="738" name="投資及び出資金最大値テキスト">
          <a:extLst>
            <a:ext uri="{FF2B5EF4-FFF2-40B4-BE49-F238E27FC236}">
              <a16:creationId xmlns:a16="http://schemas.microsoft.com/office/drawing/2014/main" id="{237C3406-8092-44D7-B540-8E33F159333A}"/>
            </a:ext>
          </a:extLst>
        </xdr:cNvPr>
        <xdr:cNvSpPr txBox="1"/>
      </xdr:nvSpPr>
      <xdr:spPr>
        <a:xfrm>
          <a:off x="19560540" y="4911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102964</xdr:rowOff>
    </xdr:from>
    <xdr:to>
      <xdr:col>116</xdr:col>
      <xdr:colOff>152400</xdr:colOff>
      <xdr:row>30</xdr:row>
      <xdr:rowOff>102964</xdr:rowOff>
    </xdr:to>
    <xdr:cxnSp macro="">
      <xdr:nvCxnSpPr>
        <xdr:cNvPr id="739" name="直線コネクタ 738">
          <a:extLst>
            <a:ext uri="{FF2B5EF4-FFF2-40B4-BE49-F238E27FC236}">
              <a16:creationId xmlns:a16="http://schemas.microsoft.com/office/drawing/2014/main" id="{E352F4DB-C61F-44C8-AA35-54F67651404B}"/>
            </a:ext>
          </a:extLst>
        </xdr:cNvPr>
        <xdr:cNvCxnSpPr/>
      </xdr:nvCxnSpPr>
      <xdr:spPr>
        <a:xfrm>
          <a:off x="19443700" y="51321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157005</xdr:rowOff>
    </xdr:from>
    <xdr:to>
      <xdr:col>116</xdr:col>
      <xdr:colOff>63500</xdr:colOff>
      <xdr:row>38</xdr:row>
      <xdr:rowOff>139700</xdr:rowOff>
    </xdr:to>
    <xdr:cxnSp macro="">
      <xdr:nvCxnSpPr>
        <xdr:cNvPr id="740" name="直線コネクタ 739">
          <a:extLst>
            <a:ext uri="{FF2B5EF4-FFF2-40B4-BE49-F238E27FC236}">
              <a16:creationId xmlns:a16="http://schemas.microsoft.com/office/drawing/2014/main" id="{73F76177-2ABA-4A6E-AACC-F0C2BAA2C4A4}"/>
            </a:ext>
          </a:extLst>
        </xdr:cNvPr>
        <xdr:cNvCxnSpPr/>
      </xdr:nvCxnSpPr>
      <xdr:spPr>
        <a:xfrm flipV="1">
          <a:off x="18778220" y="6359685"/>
          <a:ext cx="731520" cy="150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8669</xdr:rowOff>
    </xdr:from>
    <xdr:ext cx="469744" cy="259045"/>
    <xdr:sp macro="" textlink="">
      <xdr:nvSpPr>
        <xdr:cNvPr id="741" name="投資及び出資金平均値テキスト">
          <a:extLst>
            <a:ext uri="{FF2B5EF4-FFF2-40B4-BE49-F238E27FC236}">
              <a16:creationId xmlns:a16="http://schemas.microsoft.com/office/drawing/2014/main" id="{1104D6A4-1B85-4C23-9725-FA878F2FBA29}"/>
            </a:ext>
          </a:extLst>
        </xdr:cNvPr>
        <xdr:cNvSpPr txBox="1"/>
      </xdr:nvSpPr>
      <xdr:spPr>
        <a:xfrm>
          <a:off x="19560540" y="63789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30242</xdr:rowOff>
    </xdr:from>
    <xdr:to>
      <xdr:col>116</xdr:col>
      <xdr:colOff>114300</xdr:colOff>
      <xdr:row>38</xdr:row>
      <xdr:rowOff>131842</xdr:rowOff>
    </xdr:to>
    <xdr:sp macro="" textlink="">
      <xdr:nvSpPr>
        <xdr:cNvPr id="742" name="フローチャート: 判断 741">
          <a:extLst>
            <a:ext uri="{FF2B5EF4-FFF2-40B4-BE49-F238E27FC236}">
              <a16:creationId xmlns:a16="http://schemas.microsoft.com/office/drawing/2014/main" id="{D6756399-A5C5-40D4-B00D-6369EB8E01D5}"/>
            </a:ext>
          </a:extLst>
        </xdr:cNvPr>
        <xdr:cNvSpPr/>
      </xdr:nvSpPr>
      <xdr:spPr>
        <a:xfrm>
          <a:off x="19458940" y="6400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3" name="直線コネクタ 742">
          <a:extLst>
            <a:ext uri="{FF2B5EF4-FFF2-40B4-BE49-F238E27FC236}">
              <a16:creationId xmlns:a16="http://schemas.microsoft.com/office/drawing/2014/main" id="{6BFA7DA7-04DA-4425-90B4-423A85727CF4}"/>
            </a:ext>
          </a:extLst>
        </xdr:cNvPr>
        <xdr:cNvCxnSpPr/>
      </xdr:nvCxnSpPr>
      <xdr:spPr>
        <a:xfrm>
          <a:off x="17988280" y="651002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38745</xdr:rowOff>
    </xdr:from>
    <xdr:to>
      <xdr:col>112</xdr:col>
      <xdr:colOff>38100</xdr:colOff>
      <xdr:row>38</xdr:row>
      <xdr:rowOff>140345</xdr:rowOff>
    </xdr:to>
    <xdr:sp macro="" textlink="">
      <xdr:nvSpPr>
        <xdr:cNvPr id="744" name="フローチャート: 判断 743">
          <a:extLst>
            <a:ext uri="{FF2B5EF4-FFF2-40B4-BE49-F238E27FC236}">
              <a16:creationId xmlns:a16="http://schemas.microsoft.com/office/drawing/2014/main" id="{C48FEE15-1A46-4AC9-A794-8197894D6A4F}"/>
            </a:ext>
          </a:extLst>
        </xdr:cNvPr>
        <xdr:cNvSpPr/>
      </xdr:nvSpPr>
      <xdr:spPr>
        <a:xfrm>
          <a:off x="18735040" y="640906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156872</xdr:rowOff>
    </xdr:from>
    <xdr:ext cx="469744" cy="259045"/>
    <xdr:sp macro="" textlink="">
      <xdr:nvSpPr>
        <xdr:cNvPr id="745" name="テキスト ボックス 744">
          <a:extLst>
            <a:ext uri="{FF2B5EF4-FFF2-40B4-BE49-F238E27FC236}">
              <a16:creationId xmlns:a16="http://schemas.microsoft.com/office/drawing/2014/main" id="{714185EE-4126-4793-81A8-7319B934A4BF}"/>
            </a:ext>
          </a:extLst>
        </xdr:cNvPr>
        <xdr:cNvSpPr txBox="1"/>
      </xdr:nvSpPr>
      <xdr:spPr>
        <a:xfrm>
          <a:off x="18573828" y="6191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6" name="直線コネクタ 745">
          <a:extLst>
            <a:ext uri="{FF2B5EF4-FFF2-40B4-BE49-F238E27FC236}">
              <a16:creationId xmlns:a16="http://schemas.microsoft.com/office/drawing/2014/main" id="{F8D9A07E-A388-484D-AC4A-8315E094BB30}"/>
            </a:ext>
          </a:extLst>
        </xdr:cNvPr>
        <xdr:cNvCxnSpPr/>
      </xdr:nvCxnSpPr>
      <xdr:spPr>
        <a:xfrm>
          <a:off x="17213580" y="651002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40825</xdr:rowOff>
    </xdr:from>
    <xdr:to>
      <xdr:col>107</xdr:col>
      <xdr:colOff>101600</xdr:colOff>
      <xdr:row>38</xdr:row>
      <xdr:rowOff>142425</xdr:rowOff>
    </xdr:to>
    <xdr:sp macro="" textlink="">
      <xdr:nvSpPr>
        <xdr:cNvPr id="747" name="フローチャート: 判断 746">
          <a:extLst>
            <a:ext uri="{FF2B5EF4-FFF2-40B4-BE49-F238E27FC236}">
              <a16:creationId xmlns:a16="http://schemas.microsoft.com/office/drawing/2014/main" id="{AD2BF819-308B-407A-9211-1F3BB2845C89}"/>
            </a:ext>
          </a:extLst>
        </xdr:cNvPr>
        <xdr:cNvSpPr/>
      </xdr:nvSpPr>
      <xdr:spPr>
        <a:xfrm>
          <a:off x="17937480" y="6411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158952</xdr:rowOff>
    </xdr:from>
    <xdr:ext cx="469744" cy="259045"/>
    <xdr:sp macro="" textlink="">
      <xdr:nvSpPr>
        <xdr:cNvPr id="748" name="テキスト ボックス 747">
          <a:extLst>
            <a:ext uri="{FF2B5EF4-FFF2-40B4-BE49-F238E27FC236}">
              <a16:creationId xmlns:a16="http://schemas.microsoft.com/office/drawing/2014/main" id="{871E6529-51DD-49C0-A9F3-D716A795BB52}"/>
            </a:ext>
          </a:extLst>
        </xdr:cNvPr>
        <xdr:cNvSpPr txBox="1"/>
      </xdr:nvSpPr>
      <xdr:spPr>
        <a:xfrm>
          <a:off x="17776268" y="6193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9" name="直線コネクタ 748">
          <a:extLst>
            <a:ext uri="{FF2B5EF4-FFF2-40B4-BE49-F238E27FC236}">
              <a16:creationId xmlns:a16="http://schemas.microsoft.com/office/drawing/2014/main" id="{5BB6E1C3-6FBD-4AF6-8F1A-1FEF5A42980E}"/>
            </a:ext>
          </a:extLst>
        </xdr:cNvPr>
        <xdr:cNvCxnSpPr/>
      </xdr:nvCxnSpPr>
      <xdr:spPr>
        <a:xfrm>
          <a:off x="16431260" y="651002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55593</xdr:rowOff>
    </xdr:from>
    <xdr:to>
      <xdr:col>102</xdr:col>
      <xdr:colOff>165100</xdr:colOff>
      <xdr:row>38</xdr:row>
      <xdr:rowOff>157193</xdr:rowOff>
    </xdr:to>
    <xdr:sp macro="" textlink="">
      <xdr:nvSpPr>
        <xdr:cNvPr id="750" name="フローチャート: 判断 749">
          <a:extLst>
            <a:ext uri="{FF2B5EF4-FFF2-40B4-BE49-F238E27FC236}">
              <a16:creationId xmlns:a16="http://schemas.microsoft.com/office/drawing/2014/main" id="{5B06AA88-D79D-4A42-8923-06ED0A7D8353}"/>
            </a:ext>
          </a:extLst>
        </xdr:cNvPr>
        <xdr:cNvSpPr/>
      </xdr:nvSpPr>
      <xdr:spPr>
        <a:xfrm>
          <a:off x="17162780" y="6425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2270</xdr:rowOff>
    </xdr:from>
    <xdr:ext cx="469744" cy="259045"/>
    <xdr:sp macro="" textlink="">
      <xdr:nvSpPr>
        <xdr:cNvPr id="751" name="テキスト ボックス 750">
          <a:extLst>
            <a:ext uri="{FF2B5EF4-FFF2-40B4-BE49-F238E27FC236}">
              <a16:creationId xmlns:a16="http://schemas.microsoft.com/office/drawing/2014/main" id="{F353D0DA-CCBB-4858-9787-0FEBEBBF144B}"/>
            </a:ext>
          </a:extLst>
        </xdr:cNvPr>
        <xdr:cNvSpPr txBox="1"/>
      </xdr:nvSpPr>
      <xdr:spPr>
        <a:xfrm>
          <a:off x="17001568" y="6204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46495</xdr:rowOff>
    </xdr:from>
    <xdr:to>
      <xdr:col>98</xdr:col>
      <xdr:colOff>38100</xdr:colOff>
      <xdr:row>38</xdr:row>
      <xdr:rowOff>148095</xdr:rowOff>
    </xdr:to>
    <xdr:sp macro="" textlink="">
      <xdr:nvSpPr>
        <xdr:cNvPr id="752" name="フローチャート: 判断 751">
          <a:extLst>
            <a:ext uri="{FF2B5EF4-FFF2-40B4-BE49-F238E27FC236}">
              <a16:creationId xmlns:a16="http://schemas.microsoft.com/office/drawing/2014/main" id="{8E60FEE6-9CBD-4CE0-95D9-5F9927A5B59E}"/>
            </a:ext>
          </a:extLst>
        </xdr:cNvPr>
        <xdr:cNvSpPr/>
      </xdr:nvSpPr>
      <xdr:spPr>
        <a:xfrm>
          <a:off x="16388080" y="641681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164622</xdr:rowOff>
    </xdr:from>
    <xdr:ext cx="469744" cy="259045"/>
    <xdr:sp macro="" textlink="">
      <xdr:nvSpPr>
        <xdr:cNvPr id="753" name="テキスト ボックス 752">
          <a:extLst>
            <a:ext uri="{FF2B5EF4-FFF2-40B4-BE49-F238E27FC236}">
              <a16:creationId xmlns:a16="http://schemas.microsoft.com/office/drawing/2014/main" id="{E655F209-BA7B-491F-A9B3-346486209B3B}"/>
            </a:ext>
          </a:extLst>
        </xdr:cNvPr>
        <xdr:cNvSpPr txBox="1"/>
      </xdr:nvSpPr>
      <xdr:spPr>
        <a:xfrm>
          <a:off x="16226868" y="6199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FE82E8D1-1A3E-4A4B-ADE4-08653D411D8B}"/>
            </a:ext>
          </a:extLst>
        </xdr:cNvPr>
        <xdr:cNvSpPr txBox="1"/>
      </xdr:nvSpPr>
      <xdr:spPr>
        <a:xfrm>
          <a:off x="193421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BBF5E93-D040-4619-BA31-A5FB112C49DA}"/>
            </a:ext>
          </a:extLst>
        </xdr:cNvPr>
        <xdr:cNvSpPr txBox="1"/>
      </xdr:nvSpPr>
      <xdr:spPr>
        <a:xfrm>
          <a:off x="186105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3F400120-C655-47E6-8DBD-573E49256DB5}"/>
            </a:ext>
          </a:extLst>
        </xdr:cNvPr>
        <xdr:cNvSpPr txBox="1"/>
      </xdr:nvSpPr>
      <xdr:spPr>
        <a:xfrm>
          <a:off x="178206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11E55EEE-D3FB-4502-BE32-5E236384F841}"/>
            </a:ext>
          </a:extLst>
        </xdr:cNvPr>
        <xdr:cNvSpPr txBox="1"/>
      </xdr:nvSpPr>
      <xdr:spPr>
        <a:xfrm>
          <a:off x="170459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5E5AE1AC-F611-40AB-BE22-70DB766CD744}"/>
            </a:ext>
          </a:extLst>
        </xdr:cNvPr>
        <xdr:cNvSpPr txBox="1"/>
      </xdr:nvSpPr>
      <xdr:spPr>
        <a:xfrm>
          <a:off x="162636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106205</xdr:rowOff>
    </xdr:from>
    <xdr:to>
      <xdr:col>116</xdr:col>
      <xdr:colOff>114300</xdr:colOff>
      <xdr:row>38</xdr:row>
      <xdr:rowOff>36355</xdr:rowOff>
    </xdr:to>
    <xdr:sp macro="" textlink="">
      <xdr:nvSpPr>
        <xdr:cNvPr id="759" name="楕円 758">
          <a:extLst>
            <a:ext uri="{FF2B5EF4-FFF2-40B4-BE49-F238E27FC236}">
              <a16:creationId xmlns:a16="http://schemas.microsoft.com/office/drawing/2014/main" id="{F1918ADF-6835-4BFA-B7DE-8ABBD9DFCC8D}"/>
            </a:ext>
          </a:extLst>
        </xdr:cNvPr>
        <xdr:cNvSpPr/>
      </xdr:nvSpPr>
      <xdr:spPr>
        <a:xfrm>
          <a:off x="19458940" y="63088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129082</xdr:rowOff>
    </xdr:from>
    <xdr:ext cx="469744" cy="259045"/>
    <xdr:sp macro="" textlink="">
      <xdr:nvSpPr>
        <xdr:cNvPr id="760" name="投資及び出資金該当値テキスト">
          <a:extLst>
            <a:ext uri="{FF2B5EF4-FFF2-40B4-BE49-F238E27FC236}">
              <a16:creationId xmlns:a16="http://schemas.microsoft.com/office/drawing/2014/main" id="{00329358-8888-46CC-BBE6-F5D697EFC112}"/>
            </a:ext>
          </a:extLst>
        </xdr:cNvPr>
        <xdr:cNvSpPr txBox="1"/>
      </xdr:nvSpPr>
      <xdr:spPr>
        <a:xfrm>
          <a:off x="19560540" y="6164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1" name="楕円 760">
          <a:extLst>
            <a:ext uri="{FF2B5EF4-FFF2-40B4-BE49-F238E27FC236}">
              <a16:creationId xmlns:a16="http://schemas.microsoft.com/office/drawing/2014/main" id="{45ACD1CF-09F6-466D-87BD-EA5EC3FD1D6F}"/>
            </a:ext>
          </a:extLst>
        </xdr:cNvPr>
        <xdr:cNvSpPr/>
      </xdr:nvSpPr>
      <xdr:spPr>
        <a:xfrm>
          <a:off x="18735040" y="64592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3353D13B-1AA9-4D20-B90E-3977843B2EF1}"/>
            </a:ext>
          </a:extLst>
        </xdr:cNvPr>
        <xdr:cNvSpPr txBox="1"/>
      </xdr:nvSpPr>
      <xdr:spPr>
        <a:xfrm>
          <a:off x="18661190" y="65481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3" name="楕円 762">
          <a:extLst>
            <a:ext uri="{FF2B5EF4-FFF2-40B4-BE49-F238E27FC236}">
              <a16:creationId xmlns:a16="http://schemas.microsoft.com/office/drawing/2014/main" id="{7D1E7498-B371-42F3-9069-3C434DDD117A}"/>
            </a:ext>
          </a:extLst>
        </xdr:cNvPr>
        <xdr:cNvSpPr/>
      </xdr:nvSpPr>
      <xdr:spPr>
        <a:xfrm>
          <a:off x="17937480" y="64592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AEBB01FE-249D-4D10-B66A-ECD2971005D5}"/>
            </a:ext>
          </a:extLst>
        </xdr:cNvPr>
        <xdr:cNvSpPr txBox="1"/>
      </xdr:nvSpPr>
      <xdr:spPr>
        <a:xfrm>
          <a:off x="17886490" y="65481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5" name="楕円 764">
          <a:extLst>
            <a:ext uri="{FF2B5EF4-FFF2-40B4-BE49-F238E27FC236}">
              <a16:creationId xmlns:a16="http://schemas.microsoft.com/office/drawing/2014/main" id="{E8901A3F-4D7A-4C5A-80F5-D9EC2816A32D}"/>
            </a:ext>
          </a:extLst>
        </xdr:cNvPr>
        <xdr:cNvSpPr/>
      </xdr:nvSpPr>
      <xdr:spPr>
        <a:xfrm>
          <a:off x="17162780" y="64592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E4DCCD57-1119-46E0-840B-77E7379EE1A5}"/>
            </a:ext>
          </a:extLst>
        </xdr:cNvPr>
        <xdr:cNvSpPr txBox="1"/>
      </xdr:nvSpPr>
      <xdr:spPr>
        <a:xfrm>
          <a:off x="17096550" y="65481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7" name="楕円 766">
          <a:extLst>
            <a:ext uri="{FF2B5EF4-FFF2-40B4-BE49-F238E27FC236}">
              <a16:creationId xmlns:a16="http://schemas.microsoft.com/office/drawing/2014/main" id="{0D84398D-2092-4110-ACAE-8840F8ED3EAB}"/>
            </a:ext>
          </a:extLst>
        </xdr:cNvPr>
        <xdr:cNvSpPr/>
      </xdr:nvSpPr>
      <xdr:spPr>
        <a:xfrm>
          <a:off x="16388080" y="64592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9D26B30B-841E-40DB-9B5D-205C3A419B07}"/>
            </a:ext>
          </a:extLst>
        </xdr:cNvPr>
        <xdr:cNvSpPr txBox="1"/>
      </xdr:nvSpPr>
      <xdr:spPr>
        <a:xfrm>
          <a:off x="16314230" y="65481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2E06F078-83CF-442A-92E6-E6F66D16BF0B}"/>
            </a:ext>
          </a:extLst>
        </xdr:cNvPr>
        <xdr:cNvSpPr/>
      </xdr:nvSpPr>
      <xdr:spPr>
        <a:xfrm>
          <a:off x="1609344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6E730FB-643E-4984-A26E-7497513A3927}"/>
            </a:ext>
          </a:extLst>
        </xdr:cNvPr>
        <xdr:cNvSpPr/>
      </xdr:nvSpPr>
      <xdr:spPr>
        <a:xfrm>
          <a:off x="16220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15701E0E-49CB-4DBD-ACBE-E86F4D7EC90C}"/>
            </a:ext>
          </a:extLst>
        </xdr:cNvPr>
        <xdr:cNvSpPr/>
      </xdr:nvSpPr>
      <xdr:spPr>
        <a:xfrm>
          <a:off x="16220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A76A67AC-9F05-4911-9DEB-6F97DA22FC3C}"/>
            </a:ext>
          </a:extLst>
        </xdr:cNvPr>
        <xdr:cNvSpPr/>
      </xdr:nvSpPr>
      <xdr:spPr>
        <a:xfrm>
          <a:off x="170992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F2D59EA6-5C47-43A4-B73E-B97313CEB93A}"/>
            </a:ext>
          </a:extLst>
        </xdr:cNvPr>
        <xdr:cNvSpPr/>
      </xdr:nvSpPr>
      <xdr:spPr>
        <a:xfrm>
          <a:off x="170992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7D8E5A56-9F86-49A1-9016-3A7E8360AD9A}"/>
            </a:ext>
          </a:extLst>
        </xdr:cNvPr>
        <xdr:cNvSpPr/>
      </xdr:nvSpPr>
      <xdr:spPr>
        <a:xfrm>
          <a:off x="1810512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2AB2E897-A82E-4D06-8B00-C108AD3C9E6C}"/>
            </a:ext>
          </a:extLst>
        </xdr:cNvPr>
        <xdr:cNvSpPr/>
      </xdr:nvSpPr>
      <xdr:spPr>
        <a:xfrm>
          <a:off x="1810512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5F84BCC3-B98D-4B85-9784-08E36BFEB95A}"/>
            </a:ext>
          </a:extLst>
        </xdr:cNvPr>
        <xdr:cNvSpPr/>
      </xdr:nvSpPr>
      <xdr:spPr>
        <a:xfrm>
          <a:off x="1609344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660C63DB-052E-4489-B4B7-EEACE2DA5595}"/>
            </a:ext>
          </a:extLst>
        </xdr:cNvPr>
        <xdr:cNvSpPr txBox="1"/>
      </xdr:nvSpPr>
      <xdr:spPr>
        <a:xfrm>
          <a:off x="160782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39337ACC-9B21-40DF-922D-E95296CDEF19}"/>
            </a:ext>
          </a:extLst>
        </xdr:cNvPr>
        <xdr:cNvCxnSpPr/>
      </xdr:nvCxnSpPr>
      <xdr:spPr>
        <a:xfrm>
          <a:off x="1609344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9" name="直線コネクタ 778">
          <a:extLst>
            <a:ext uri="{FF2B5EF4-FFF2-40B4-BE49-F238E27FC236}">
              <a16:creationId xmlns:a16="http://schemas.microsoft.com/office/drawing/2014/main" id="{8E9A4FF3-3D87-40ED-A62C-4C58E71A7A6B}"/>
            </a:ext>
          </a:extLst>
        </xdr:cNvPr>
        <xdr:cNvCxnSpPr/>
      </xdr:nvCxnSpPr>
      <xdr:spPr>
        <a:xfrm>
          <a:off x="16093440" y="98628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0" name="テキスト ボックス 779">
          <a:extLst>
            <a:ext uri="{FF2B5EF4-FFF2-40B4-BE49-F238E27FC236}">
              <a16:creationId xmlns:a16="http://schemas.microsoft.com/office/drawing/2014/main" id="{DBF84645-0D88-4C20-99D4-F5DB47D41273}"/>
            </a:ext>
          </a:extLst>
        </xdr:cNvPr>
        <xdr:cNvSpPr txBox="1"/>
      </xdr:nvSpPr>
      <xdr:spPr>
        <a:xfrm>
          <a:off x="15890374" y="97244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1" name="直線コネクタ 780">
          <a:extLst>
            <a:ext uri="{FF2B5EF4-FFF2-40B4-BE49-F238E27FC236}">
              <a16:creationId xmlns:a16="http://schemas.microsoft.com/office/drawing/2014/main" id="{73450E08-9FC9-42A2-9078-0C5AAB636949}"/>
            </a:ext>
          </a:extLst>
        </xdr:cNvPr>
        <xdr:cNvCxnSpPr/>
      </xdr:nvCxnSpPr>
      <xdr:spPr>
        <a:xfrm>
          <a:off x="16093440" y="9413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82" name="テキスト ボックス 781">
          <a:extLst>
            <a:ext uri="{FF2B5EF4-FFF2-40B4-BE49-F238E27FC236}">
              <a16:creationId xmlns:a16="http://schemas.microsoft.com/office/drawing/2014/main" id="{67F5A157-1683-42C7-8D15-89763CE32CD2}"/>
            </a:ext>
          </a:extLst>
        </xdr:cNvPr>
        <xdr:cNvSpPr txBox="1"/>
      </xdr:nvSpPr>
      <xdr:spPr>
        <a:xfrm>
          <a:off x="15589461" y="9274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3" name="直線コネクタ 782">
          <a:extLst>
            <a:ext uri="{FF2B5EF4-FFF2-40B4-BE49-F238E27FC236}">
              <a16:creationId xmlns:a16="http://schemas.microsoft.com/office/drawing/2014/main" id="{3EB1647B-F2F1-4323-9E1C-A8AF3BA87A38}"/>
            </a:ext>
          </a:extLst>
        </xdr:cNvPr>
        <xdr:cNvCxnSpPr/>
      </xdr:nvCxnSpPr>
      <xdr:spPr>
        <a:xfrm>
          <a:off x="16093440" y="8967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84" name="テキスト ボックス 783">
          <a:extLst>
            <a:ext uri="{FF2B5EF4-FFF2-40B4-BE49-F238E27FC236}">
              <a16:creationId xmlns:a16="http://schemas.microsoft.com/office/drawing/2014/main" id="{52EB5D6F-9889-4686-B667-72D1F7A89C77}"/>
            </a:ext>
          </a:extLst>
        </xdr:cNvPr>
        <xdr:cNvSpPr txBox="1"/>
      </xdr:nvSpPr>
      <xdr:spPr>
        <a:xfrm>
          <a:off x="15589461" y="8829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5" name="直線コネクタ 784">
          <a:extLst>
            <a:ext uri="{FF2B5EF4-FFF2-40B4-BE49-F238E27FC236}">
              <a16:creationId xmlns:a16="http://schemas.microsoft.com/office/drawing/2014/main" id="{3C5C66AE-45D3-49F4-9979-417E814D9E95}"/>
            </a:ext>
          </a:extLst>
        </xdr:cNvPr>
        <xdr:cNvCxnSpPr/>
      </xdr:nvCxnSpPr>
      <xdr:spPr>
        <a:xfrm>
          <a:off x="16093440" y="85217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86" name="テキスト ボックス 785">
          <a:extLst>
            <a:ext uri="{FF2B5EF4-FFF2-40B4-BE49-F238E27FC236}">
              <a16:creationId xmlns:a16="http://schemas.microsoft.com/office/drawing/2014/main" id="{52A7B501-6AF2-4792-97E1-CE0FE348C47F}"/>
            </a:ext>
          </a:extLst>
        </xdr:cNvPr>
        <xdr:cNvSpPr txBox="1"/>
      </xdr:nvSpPr>
      <xdr:spPr>
        <a:xfrm>
          <a:off x="15589461" y="83832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CC92339E-CD34-42A0-B064-B6C7A4BA13AF}"/>
            </a:ext>
          </a:extLst>
        </xdr:cNvPr>
        <xdr:cNvCxnSpPr/>
      </xdr:nvCxnSpPr>
      <xdr:spPr>
        <a:xfrm>
          <a:off x="1609344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869E2BA0-9A0B-4C04-AD11-283E836175AA}"/>
            </a:ext>
          </a:extLst>
        </xdr:cNvPr>
        <xdr:cNvSpPr txBox="1"/>
      </xdr:nvSpPr>
      <xdr:spPr>
        <a:xfrm>
          <a:off x="15589461" y="79337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A1C201D9-21FE-4722-8DCB-ECB02EF5842D}"/>
            </a:ext>
          </a:extLst>
        </xdr:cNvPr>
        <xdr:cNvSpPr/>
      </xdr:nvSpPr>
      <xdr:spPr>
        <a:xfrm>
          <a:off x="1609344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18405</xdr:rowOff>
    </xdr:from>
    <xdr:to>
      <xdr:col>116</xdr:col>
      <xdr:colOff>62864</xdr:colOff>
      <xdr:row>58</xdr:row>
      <xdr:rowOff>139700</xdr:rowOff>
    </xdr:to>
    <xdr:cxnSp macro="">
      <xdr:nvCxnSpPr>
        <xdr:cNvPr id="790" name="直線コネクタ 789">
          <a:extLst>
            <a:ext uri="{FF2B5EF4-FFF2-40B4-BE49-F238E27FC236}">
              <a16:creationId xmlns:a16="http://schemas.microsoft.com/office/drawing/2014/main" id="{35E94646-E1FB-4E8A-8703-FDDDEF1360CA}"/>
            </a:ext>
          </a:extLst>
        </xdr:cNvPr>
        <xdr:cNvCxnSpPr/>
      </xdr:nvCxnSpPr>
      <xdr:spPr>
        <a:xfrm flipV="1">
          <a:off x="19507835" y="8735685"/>
          <a:ext cx="1269" cy="1127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168150</xdr:rowOff>
    </xdr:from>
    <xdr:ext cx="249299" cy="259045"/>
    <xdr:sp macro="" textlink="">
      <xdr:nvSpPr>
        <xdr:cNvPr id="791" name="貸付金最小値テキスト">
          <a:extLst>
            <a:ext uri="{FF2B5EF4-FFF2-40B4-BE49-F238E27FC236}">
              <a16:creationId xmlns:a16="http://schemas.microsoft.com/office/drawing/2014/main" id="{8E44B162-30A7-4E71-AF2B-CA234CE10EEF}"/>
            </a:ext>
          </a:extLst>
        </xdr:cNvPr>
        <xdr:cNvSpPr txBox="1"/>
      </xdr:nvSpPr>
      <xdr:spPr>
        <a:xfrm>
          <a:off x="19560540" y="989127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2" name="直線コネクタ 791">
          <a:extLst>
            <a:ext uri="{FF2B5EF4-FFF2-40B4-BE49-F238E27FC236}">
              <a16:creationId xmlns:a16="http://schemas.microsoft.com/office/drawing/2014/main" id="{34CE2E52-7F5D-48B0-A583-1595672AE142}"/>
            </a:ext>
          </a:extLst>
        </xdr:cNvPr>
        <xdr:cNvCxnSpPr/>
      </xdr:nvCxnSpPr>
      <xdr:spPr>
        <a:xfrm>
          <a:off x="19443700" y="98628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136532</xdr:rowOff>
    </xdr:from>
    <xdr:ext cx="599010" cy="259045"/>
    <xdr:sp macro="" textlink="">
      <xdr:nvSpPr>
        <xdr:cNvPr id="793" name="貸付金最大値テキスト">
          <a:extLst>
            <a:ext uri="{FF2B5EF4-FFF2-40B4-BE49-F238E27FC236}">
              <a16:creationId xmlns:a16="http://schemas.microsoft.com/office/drawing/2014/main" id="{A3F62F77-FD2F-4BFF-9E71-796D575B8DCA}"/>
            </a:ext>
          </a:extLst>
        </xdr:cNvPr>
        <xdr:cNvSpPr txBox="1"/>
      </xdr:nvSpPr>
      <xdr:spPr>
        <a:xfrm>
          <a:off x="19560540" y="8518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18405</xdr:rowOff>
    </xdr:from>
    <xdr:to>
      <xdr:col>116</xdr:col>
      <xdr:colOff>152400</xdr:colOff>
      <xdr:row>52</xdr:row>
      <xdr:rowOff>18405</xdr:rowOff>
    </xdr:to>
    <xdr:cxnSp macro="">
      <xdr:nvCxnSpPr>
        <xdr:cNvPr id="794" name="直線コネクタ 793">
          <a:extLst>
            <a:ext uri="{FF2B5EF4-FFF2-40B4-BE49-F238E27FC236}">
              <a16:creationId xmlns:a16="http://schemas.microsoft.com/office/drawing/2014/main" id="{29FA0914-2B43-4449-BB20-F65D57F48569}"/>
            </a:ext>
          </a:extLst>
        </xdr:cNvPr>
        <xdr:cNvCxnSpPr/>
      </xdr:nvCxnSpPr>
      <xdr:spPr>
        <a:xfrm>
          <a:off x="19443700" y="87356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95" name="直線コネクタ 794">
          <a:extLst>
            <a:ext uri="{FF2B5EF4-FFF2-40B4-BE49-F238E27FC236}">
              <a16:creationId xmlns:a16="http://schemas.microsoft.com/office/drawing/2014/main" id="{1C94906E-016B-4585-84B6-78F8C261096E}"/>
            </a:ext>
          </a:extLst>
        </xdr:cNvPr>
        <xdr:cNvCxnSpPr/>
      </xdr:nvCxnSpPr>
      <xdr:spPr>
        <a:xfrm>
          <a:off x="18778220" y="986282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85600</xdr:rowOff>
    </xdr:from>
    <xdr:ext cx="534377" cy="259045"/>
    <xdr:sp macro="" textlink="">
      <xdr:nvSpPr>
        <xdr:cNvPr id="796" name="貸付金平均値テキスト">
          <a:extLst>
            <a:ext uri="{FF2B5EF4-FFF2-40B4-BE49-F238E27FC236}">
              <a16:creationId xmlns:a16="http://schemas.microsoft.com/office/drawing/2014/main" id="{F62A4571-8883-4528-B552-3BC0E39BA9CE}"/>
            </a:ext>
          </a:extLst>
        </xdr:cNvPr>
        <xdr:cNvSpPr txBox="1"/>
      </xdr:nvSpPr>
      <xdr:spPr>
        <a:xfrm>
          <a:off x="19560540" y="96410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62723</xdr:rowOff>
    </xdr:from>
    <xdr:to>
      <xdr:col>116</xdr:col>
      <xdr:colOff>114300</xdr:colOff>
      <xdr:row>58</xdr:row>
      <xdr:rowOff>164323</xdr:rowOff>
    </xdr:to>
    <xdr:sp macro="" textlink="">
      <xdr:nvSpPr>
        <xdr:cNvPr id="797" name="フローチャート: 判断 796">
          <a:extLst>
            <a:ext uri="{FF2B5EF4-FFF2-40B4-BE49-F238E27FC236}">
              <a16:creationId xmlns:a16="http://schemas.microsoft.com/office/drawing/2014/main" id="{0DE3B1AF-3A93-46C3-B237-37BB75291BC0}"/>
            </a:ext>
          </a:extLst>
        </xdr:cNvPr>
        <xdr:cNvSpPr/>
      </xdr:nvSpPr>
      <xdr:spPr>
        <a:xfrm>
          <a:off x="19458940" y="9785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98" name="直線コネクタ 797">
          <a:extLst>
            <a:ext uri="{FF2B5EF4-FFF2-40B4-BE49-F238E27FC236}">
              <a16:creationId xmlns:a16="http://schemas.microsoft.com/office/drawing/2014/main" id="{69C09E47-FDCA-4DE1-B422-4DFAA2456290}"/>
            </a:ext>
          </a:extLst>
        </xdr:cNvPr>
        <xdr:cNvCxnSpPr/>
      </xdr:nvCxnSpPr>
      <xdr:spPr>
        <a:xfrm>
          <a:off x="17988280" y="986282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78094</xdr:rowOff>
    </xdr:from>
    <xdr:to>
      <xdr:col>112</xdr:col>
      <xdr:colOff>38100</xdr:colOff>
      <xdr:row>59</xdr:row>
      <xdr:rowOff>8244</xdr:rowOff>
    </xdr:to>
    <xdr:sp macro="" textlink="">
      <xdr:nvSpPr>
        <xdr:cNvPr id="799" name="フローチャート: 判断 798">
          <a:extLst>
            <a:ext uri="{FF2B5EF4-FFF2-40B4-BE49-F238E27FC236}">
              <a16:creationId xmlns:a16="http://schemas.microsoft.com/office/drawing/2014/main" id="{0C6D1945-D134-4CB9-ABAD-D722A28464A8}"/>
            </a:ext>
          </a:extLst>
        </xdr:cNvPr>
        <xdr:cNvSpPr/>
      </xdr:nvSpPr>
      <xdr:spPr>
        <a:xfrm>
          <a:off x="18735040" y="980121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24771</xdr:rowOff>
    </xdr:from>
    <xdr:ext cx="469744" cy="259045"/>
    <xdr:sp macro="" textlink="">
      <xdr:nvSpPr>
        <xdr:cNvPr id="800" name="テキスト ボックス 799">
          <a:extLst>
            <a:ext uri="{FF2B5EF4-FFF2-40B4-BE49-F238E27FC236}">
              <a16:creationId xmlns:a16="http://schemas.microsoft.com/office/drawing/2014/main" id="{9F8BD21D-FCE7-4A5A-9E90-1B4506A5B3F7}"/>
            </a:ext>
          </a:extLst>
        </xdr:cNvPr>
        <xdr:cNvSpPr txBox="1"/>
      </xdr:nvSpPr>
      <xdr:spPr>
        <a:xfrm>
          <a:off x="18573828" y="9580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1" name="直線コネクタ 800">
          <a:extLst>
            <a:ext uri="{FF2B5EF4-FFF2-40B4-BE49-F238E27FC236}">
              <a16:creationId xmlns:a16="http://schemas.microsoft.com/office/drawing/2014/main" id="{52C35167-7ED8-4CA2-A595-2B04C7BF9464}"/>
            </a:ext>
          </a:extLst>
        </xdr:cNvPr>
        <xdr:cNvCxnSpPr/>
      </xdr:nvCxnSpPr>
      <xdr:spPr>
        <a:xfrm>
          <a:off x="17213580" y="986282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80867</xdr:rowOff>
    </xdr:from>
    <xdr:to>
      <xdr:col>107</xdr:col>
      <xdr:colOff>101600</xdr:colOff>
      <xdr:row>59</xdr:row>
      <xdr:rowOff>11017</xdr:rowOff>
    </xdr:to>
    <xdr:sp macro="" textlink="">
      <xdr:nvSpPr>
        <xdr:cNvPr id="802" name="フローチャート: 判断 801">
          <a:extLst>
            <a:ext uri="{FF2B5EF4-FFF2-40B4-BE49-F238E27FC236}">
              <a16:creationId xmlns:a16="http://schemas.microsoft.com/office/drawing/2014/main" id="{89A04806-4311-424F-9C20-A35C6CAAF806}"/>
            </a:ext>
          </a:extLst>
        </xdr:cNvPr>
        <xdr:cNvSpPr/>
      </xdr:nvSpPr>
      <xdr:spPr>
        <a:xfrm>
          <a:off x="17937480" y="980398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27544</xdr:rowOff>
    </xdr:from>
    <xdr:ext cx="469744" cy="259045"/>
    <xdr:sp macro="" textlink="">
      <xdr:nvSpPr>
        <xdr:cNvPr id="803" name="テキスト ボックス 802">
          <a:extLst>
            <a:ext uri="{FF2B5EF4-FFF2-40B4-BE49-F238E27FC236}">
              <a16:creationId xmlns:a16="http://schemas.microsoft.com/office/drawing/2014/main" id="{47B44903-159E-49E6-8E80-AAB977E9AC3A}"/>
            </a:ext>
          </a:extLst>
        </xdr:cNvPr>
        <xdr:cNvSpPr txBox="1"/>
      </xdr:nvSpPr>
      <xdr:spPr>
        <a:xfrm>
          <a:off x="17776268" y="9583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04" name="直線コネクタ 803">
          <a:extLst>
            <a:ext uri="{FF2B5EF4-FFF2-40B4-BE49-F238E27FC236}">
              <a16:creationId xmlns:a16="http://schemas.microsoft.com/office/drawing/2014/main" id="{81390DD6-CB65-4606-BA1B-71AB395BB9A6}"/>
            </a:ext>
          </a:extLst>
        </xdr:cNvPr>
        <xdr:cNvCxnSpPr/>
      </xdr:nvCxnSpPr>
      <xdr:spPr>
        <a:xfrm>
          <a:off x="16431260" y="986282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81373</xdr:rowOff>
    </xdr:from>
    <xdr:to>
      <xdr:col>102</xdr:col>
      <xdr:colOff>165100</xdr:colOff>
      <xdr:row>59</xdr:row>
      <xdr:rowOff>11523</xdr:rowOff>
    </xdr:to>
    <xdr:sp macro="" textlink="">
      <xdr:nvSpPr>
        <xdr:cNvPr id="805" name="フローチャート: 判断 804">
          <a:extLst>
            <a:ext uri="{FF2B5EF4-FFF2-40B4-BE49-F238E27FC236}">
              <a16:creationId xmlns:a16="http://schemas.microsoft.com/office/drawing/2014/main" id="{E2B922C1-90E6-495A-9170-64CDC94C0307}"/>
            </a:ext>
          </a:extLst>
        </xdr:cNvPr>
        <xdr:cNvSpPr/>
      </xdr:nvSpPr>
      <xdr:spPr>
        <a:xfrm>
          <a:off x="17162780" y="980449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28050</xdr:rowOff>
    </xdr:from>
    <xdr:ext cx="469744" cy="259045"/>
    <xdr:sp macro="" textlink="">
      <xdr:nvSpPr>
        <xdr:cNvPr id="806" name="テキスト ボックス 805">
          <a:extLst>
            <a:ext uri="{FF2B5EF4-FFF2-40B4-BE49-F238E27FC236}">
              <a16:creationId xmlns:a16="http://schemas.microsoft.com/office/drawing/2014/main" id="{0770EBC0-AADC-410D-959F-B2E4C87BD49A}"/>
            </a:ext>
          </a:extLst>
        </xdr:cNvPr>
        <xdr:cNvSpPr txBox="1"/>
      </xdr:nvSpPr>
      <xdr:spPr>
        <a:xfrm>
          <a:off x="17001568" y="9583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83658</xdr:rowOff>
    </xdr:from>
    <xdr:to>
      <xdr:col>98</xdr:col>
      <xdr:colOff>38100</xdr:colOff>
      <xdr:row>59</xdr:row>
      <xdr:rowOff>13808</xdr:rowOff>
    </xdr:to>
    <xdr:sp macro="" textlink="">
      <xdr:nvSpPr>
        <xdr:cNvPr id="807" name="フローチャート: 判断 806">
          <a:extLst>
            <a:ext uri="{FF2B5EF4-FFF2-40B4-BE49-F238E27FC236}">
              <a16:creationId xmlns:a16="http://schemas.microsoft.com/office/drawing/2014/main" id="{35248B02-25A7-4F26-837F-478375DF42F3}"/>
            </a:ext>
          </a:extLst>
        </xdr:cNvPr>
        <xdr:cNvSpPr/>
      </xdr:nvSpPr>
      <xdr:spPr>
        <a:xfrm>
          <a:off x="16388080" y="980677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30335</xdr:rowOff>
    </xdr:from>
    <xdr:ext cx="469744" cy="259045"/>
    <xdr:sp macro="" textlink="">
      <xdr:nvSpPr>
        <xdr:cNvPr id="808" name="テキスト ボックス 807">
          <a:extLst>
            <a:ext uri="{FF2B5EF4-FFF2-40B4-BE49-F238E27FC236}">
              <a16:creationId xmlns:a16="http://schemas.microsoft.com/office/drawing/2014/main" id="{77853420-C781-4C1D-8338-7BBB4BA09FE3}"/>
            </a:ext>
          </a:extLst>
        </xdr:cNvPr>
        <xdr:cNvSpPr txBox="1"/>
      </xdr:nvSpPr>
      <xdr:spPr>
        <a:xfrm>
          <a:off x="16226868" y="9585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B9303A20-4756-4D8E-ABC7-0C54BCDEFC5C}"/>
            </a:ext>
          </a:extLst>
        </xdr:cNvPr>
        <xdr:cNvSpPr txBox="1"/>
      </xdr:nvSpPr>
      <xdr:spPr>
        <a:xfrm>
          <a:off x="193421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DE3837CF-4C81-49AD-93A6-C49FDF0B1F70}"/>
            </a:ext>
          </a:extLst>
        </xdr:cNvPr>
        <xdr:cNvSpPr txBox="1"/>
      </xdr:nvSpPr>
      <xdr:spPr>
        <a:xfrm>
          <a:off x="186105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36A228F3-77CA-4F6F-B18A-1C5A97061345}"/>
            </a:ext>
          </a:extLst>
        </xdr:cNvPr>
        <xdr:cNvSpPr txBox="1"/>
      </xdr:nvSpPr>
      <xdr:spPr>
        <a:xfrm>
          <a:off x="178206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4A46FF0-B76C-4D62-82D4-BC7031437DB1}"/>
            </a:ext>
          </a:extLst>
        </xdr:cNvPr>
        <xdr:cNvSpPr txBox="1"/>
      </xdr:nvSpPr>
      <xdr:spPr>
        <a:xfrm>
          <a:off x="170459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66AECC1C-AA7A-4EEC-A915-3D5B13ED9C25}"/>
            </a:ext>
          </a:extLst>
        </xdr:cNvPr>
        <xdr:cNvSpPr txBox="1"/>
      </xdr:nvSpPr>
      <xdr:spPr>
        <a:xfrm>
          <a:off x="162636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4" name="楕円 813">
          <a:extLst>
            <a:ext uri="{FF2B5EF4-FFF2-40B4-BE49-F238E27FC236}">
              <a16:creationId xmlns:a16="http://schemas.microsoft.com/office/drawing/2014/main" id="{CBE423BE-5FB2-4350-9059-D5FEE3CF95EA}"/>
            </a:ext>
          </a:extLst>
        </xdr:cNvPr>
        <xdr:cNvSpPr/>
      </xdr:nvSpPr>
      <xdr:spPr>
        <a:xfrm>
          <a:off x="19458940" y="98120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41150</xdr:rowOff>
    </xdr:from>
    <xdr:ext cx="249299" cy="259045"/>
    <xdr:sp macro="" textlink="">
      <xdr:nvSpPr>
        <xdr:cNvPr id="815" name="貸付金該当値テキスト">
          <a:extLst>
            <a:ext uri="{FF2B5EF4-FFF2-40B4-BE49-F238E27FC236}">
              <a16:creationId xmlns:a16="http://schemas.microsoft.com/office/drawing/2014/main" id="{BD797141-EF18-4434-A891-E8BA21C72A25}"/>
            </a:ext>
          </a:extLst>
        </xdr:cNvPr>
        <xdr:cNvSpPr txBox="1"/>
      </xdr:nvSpPr>
      <xdr:spPr>
        <a:xfrm>
          <a:off x="19560540" y="976427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16" name="楕円 815">
          <a:extLst>
            <a:ext uri="{FF2B5EF4-FFF2-40B4-BE49-F238E27FC236}">
              <a16:creationId xmlns:a16="http://schemas.microsoft.com/office/drawing/2014/main" id="{B925FDE4-D263-4948-AD3B-35FB0F990438}"/>
            </a:ext>
          </a:extLst>
        </xdr:cNvPr>
        <xdr:cNvSpPr/>
      </xdr:nvSpPr>
      <xdr:spPr>
        <a:xfrm>
          <a:off x="18735040" y="98120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17" name="テキスト ボックス 816">
          <a:extLst>
            <a:ext uri="{FF2B5EF4-FFF2-40B4-BE49-F238E27FC236}">
              <a16:creationId xmlns:a16="http://schemas.microsoft.com/office/drawing/2014/main" id="{0E456E5C-C835-4E72-A42D-06315439991F}"/>
            </a:ext>
          </a:extLst>
        </xdr:cNvPr>
        <xdr:cNvSpPr txBox="1"/>
      </xdr:nvSpPr>
      <xdr:spPr>
        <a:xfrm>
          <a:off x="18661190" y="99009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18" name="楕円 817">
          <a:extLst>
            <a:ext uri="{FF2B5EF4-FFF2-40B4-BE49-F238E27FC236}">
              <a16:creationId xmlns:a16="http://schemas.microsoft.com/office/drawing/2014/main" id="{65D0B163-FB64-4CB2-8F70-DE20F7C2AD86}"/>
            </a:ext>
          </a:extLst>
        </xdr:cNvPr>
        <xdr:cNvSpPr/>
      </xdr:nvSpPr>
      <xdr:spPr>
        <a:xfrm>
          <a:off x="17937480" y="98120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19" name="テキスト ボックス 818">
          <a:extLst>
            <a:ext uri="{FF2B5EF4-FFF2-40B4-BE49-F238E27FC236}">
              <a16:creationId xmlns:a16="http://schemas.microsoft.com/office/drawing/2014/main" id="{95BA2716-6A3C-4E61-80C7-7CDB73A13938}"/>
            </a:ext>
          </a:extLst>
        </xdr:cNvPr>
        <xdr:cNvSpPr txBox="1"/>
      </xdr:nvSpPr>
      <xdr:spPr>
        <a:xfrm>
          <a:off x="17886490" y="99009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0" name="楕円 819">
          <a:extLst>
            <a:ext uri="{FF2B5EF4-FFF2-40B4-BE49-F238E27FC236}">
              <a16:creationId xmlns:a16="http://schemas.microsoft.com/office/drawing/2014/main" id="{2755FFFF-3B76-4B3E-8A2B-86DA38C42CB8}"/>
            </a:ext>
          </a:extLst>
        </xdr:cNvPr>
        <xdr:cNvSpPr/>
      </xdr:nvSpPr>
      <xdr:spPr>
        <a:xfrm>
          <a:off x="17162780" y="98120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21" name="テキスト ボックス 820">
          <a:extLst>
            <a:ext uri="{FF2B5EF4-FFF2-40B4-BE49-F238E27FC236}">
              <a16:creationId xmlns:a16="http://schemas.microsoft.com/office/drawing/2014/main" id="{25D46AFA-D52F-48A5-90FF-48A92E597790}"/>
            </a:ext>
          </a:extLst>
        </xdr:cNvPr>
        <xdr:cNvSpPr txBox="1"/>
      </xdr:nvSpPr>
      <xdr:spPr>
        <a:xfrm>
          <a:off x="17096550" y="99009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2" name="楕円 821">
          <a:extLst>
            <a:ext uri="{FF2B5EF4-FFF2-40B4-BE49-F238E27FC236}">
              <a16:creationId xmlns:a16="http://schemas.microsoft.com/office/drawing/2014/main" id="{CFB6D8F0-12A6-45C2-830B-11831691A13B}"/>
            </a:ext>
          </a:extLst>
        </xdr:cNvPr>
        <xdr:cNvSpPr/>
      </xdr:nvSpPr>
      <xdr:spPr>
        <a:xfrm>
          <a:off x="16388080" y="98120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23" name="テキスト ボックス 822">
          <a:extLst>
            <a:ext uri="{FF2B5EF4-FFF2-40B4-BE49-F238E27FC236}">
              <a16:creationId xmlns:a16="http://schemas.microsoft.com/office/drawing/2014/main" id="{401C9419-011B-4D44-AB57-3F821982B9E0}"/>
            </a:ext>
          </a:extLst>
        </xdr:cNvPr>
        <xdr:cNvSpPr txBox="1"/>
      </xdr:nvSpPr>
      <xdr:spPr>
        <a:xfrm>
          <a:off x="16314230" y="99009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A02F4775-7BF8-4D47-8C9D-35AFB31EA9D6}"/>
            </a:ext>
          </a:extLst>
        </xdr:cNvPr>
        <xdr:cNvSpPr/>
      </xdr:nvSpPr>
      <xdr:spPr>
        <a:xfrm>
          <a:off x="16093440" y="106184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8128F2A8-E3E1-44C9-8D96-3B9F25168F88}"/>
            </a:ext>
          </a:extLst>
        </xdr:cNvPr>
        <xdr:cNvSpPr/>
      </xdr:nvSpPr>
      <xdr:spPr>
        <a:xfrm>
          <a:off x="162204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2D5140DC-FCA0-411E-BE33-AF72D60A407A}"/>
            </a:ext>
          </a:extLst>
        </xdr:cNvPr>
        <xdr:cNvSpPr/>
      </xdr:nvSpPr>
      <xdr:spPr>
        <a:xfrm>
          <a:off x="162204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AD2233EE-5642-4B1A-A67F-DA44F3116DE4}"/>
            </a:ext>
          </a:extLst>
        </xdr:cNvPr>
        <xdr:cNvSpPr/>
      </xdr:nvSpPr>
      <xdr:spPr>
        <a:xfrm>
          <a:off x="1709928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246E2247-CB71-42F6-BACB-5A75D540951B}"/>
            </a:ext>
          </a:extLst>
        </xdr:cNvPr>
        <xdr:cNvSpPr/>
      </xdr:nvSpPr>
      <xdr:spPr>
        <a:xfrm>
          <a:off x="1709928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A030F41B-0349-42F8-A251-6AB612E989DF}"/>
            </a:ext>
          </a:extLst>
        </xdr:cNvPr>
        <xdr:cNvSpPr/>
      </xdr:nvSpPr>
      <xdr:spPr>
        <a:xfrm>
          <a:off x="1810512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43107C88-CD4E-42E2-AD38-65E1D1161317}"/>
            </a:ext>
          </a:extLst>
        </xdr:cNvPr>
        <xdr:cNvSpPr/>
      </xdr:nvSpPr>
      <xdr:spPr>
        <a:xfrm>
          <a:off x="1810512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A7D9B8C5-4911-412E-AEB6-3320A06D52CD}"/>
            </a:ext>
          </a:extLst>
        </xdr:cNvPr>
        <xdr:cNvSpPr/>
      </xdr:nvSpPr>
      <xdr:spPr>
        <a:xfrm>
          <a:off x="16093440" y="114249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67F7EE42-A3B9-492F-AABC-F6F4B7BB951F}"/>
            </a:ext>
          </a:extLst>
        </xdr:cNvPr>
        <xdr:cNvSpPr txBox="1"/>
      </xdr:nvSpPr>
      <xdr:spPr>
        <a:xfrm>
          <a:off x="1607820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A4703E29-3A72-461D-833C-701F0338F57B}"/>
            </a:ext>
          </a:extLst>
        </xdr:cNvPr>
        <xdr:cNvCxnSpPr/>
      </xdr:nvCxnSpPr>
      <xdr:spPr>
        <a:xfrm>
          <a:off x="16093440" y="136613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a:extLst>
            <a:ext uri="{FF2B5EF4-FFF2-40B4-BE49-F238E27FC236}">
              <a16:creationId xmlns:a16="http://schemas.microsoft.com/office/drawing/2014/main" id="{EA348116-21E3-4996-9FE1-193DDE6FC151}"/>
            </a:ext>
          </a:extLst>
        </xdr:cNvPr>
        <xdr:cNvCxnSpPr/>
      </xdr:nvCxnSpPr>
      <xdr:spPr>
        <a:xfrm>
          <a:off x="16093440" y="13288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5" name="テキスト ボックス 834">
          <a:extLst>
            <a:ext uri="{FF2B5EF4-FFF2-40B4-BE49-F238E27FC236}">
              <a16:creationId xmlns:a16="http://schemas.microsoft.com/office/drawing/2014/main" id="{08499AAF-0402-41B4-BC70-23B3055597C1}"/>
            </a:ext>
          </a:extLst>
        </xdr:cNvPr>
        <xdr:cNvSpPr txBox="1"/>
      </xdr:nvSpPr>
      <xdr:spPr>
        <a:xfrm>
          <a:off x="15890374" y="131495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a:extLst>
            <a:ext uri="{FF2B5EF4-FFF2-40B4-BE49-F238E27FC236}">
              <a16:creationId xmlns:a16="http://schemas.microsoft.com/office/drawing/2014/main" id="{0584B94E-C038-4EA7-96AD-048D35940CFA}"/>
            </a:ext>
          </a:extLst>
        </xdr:cNvPr>
        <xdr:cNvCxnSpPr/>
      </xdr:nvCxnSpPr>
      <xdr:spPr>
        <a:xfrm>
          <a:off x="16093440" y="12914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a:extLst>
            <a:ext uri="{FF2B5EF4-FFF2-40B4-BE49-F238E27FC236}">
              <a16:creationId xmlns:a16="http://schemas.microsoft.com/office/drawing/2014/main" id="{3680C0AA-F8B5-4F15-A863-3170FDCC68F5}"/>
            </a:ext>
          </a:extLst>
        </xdr:cNvPr>
        <xdr:cNvSpPr txBox="1"/>
      </xdr:nvSpPr>
      <xdr:spPr>
        <a:xfrm>
          <a:off x="15630721" y="127762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a:extLst>
            <a:ext uri="{FF2B5EF4-FFF2-40B4-BE49-F238E27FC236}">
              <a16:creationId xmlns:a16="http://schemas.microsoft.com/office/drawing/2014/main" id="{AE94F888-7E7B-44F1-940D-9DFA60E3A14F}"/>
            </a:ext>
          </a:extLst>
        </xdr:cNvPr>
        <xdr:cNvCxnSpPr/>
      </xdr:nvCxnSpPr>
      <xdr:spPr>
        <a:xfrm>
          <a:off x="16093440" y="125450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9" name="テキスト ボックス 838">
          <a:extLst>
            <a:ext uri="{FF2B5EF4-FFF2-40B4-BE49-F238E27FC236}">
              <a16:creationId xmlns:a16="http://schemas.microsoft.com/office/drawing/2014/main" id="{29FB52EC-5EDD-4684-82F2-C6EDF717D22F}"/>
            </a:ext>
          </a:extLst>
        </xdr:cNvPr>
        <xdr:cNvSpPr txBox="1"/>
      </xdr:nvSpPr>
      <xdr:spPr>
        <a:xfrm>
          <a:off x="15630721" y="124066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a:extLst>
            <a:ext uri="{FF2B5EF4-FFF2-40B4-BE49-F238E27FC236}">
              <a16:creationId xmlns:a16="http://schemas.microsoft.com/office/drawing/2014/main" id="{D715E893-C435-4FFB-A60B-EF5A6FAFB94F}"/>
            </a:ext>
          </a:extLst>
        </xdr:cNvPr>
        <xdr:cNvCxnSpPr/>
      </xdr:nvCxnSpPr>
      <xdr:spPr>
        <a:xfrm>
          <a:off x="16093440" y="121716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1" name="テキスト ボックス 840">
          <a:extLst>
            <a:ext uri="{FF2B5EF4-FFF2-40B4-BE49-F238E27FC236}">
              <a16:creationId xmlns:a16="http://schemas.microsoft.com/office/drawing/2014/main" id="{C24A798F-8965-47D9-A6AB-D7C535FB61B7}"/>
            </a:ext>
          </a:extLst>
        </xdr:cNvPr>
        <xdr:cNvSpPr txBox="1"/>
      </xdr:nvSpPr>
      <xdr:spPr>
        <a:xfrm>
          <a:off x="15630721" y="120332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a:extLst>
            <a:ext uri="{FF2B5EF4-FFF2-40B4-BE49-F238E27FC236}">
              <a16:creationId xmlns:a16="http://schemas.microsoft.com/office/drawing/2014/main" id="{4D880EA8-4A2A-469B-93B3-8DEB410CAADA}"/>
            </a:ext>
          </a:extLst>
        </xdr:cNvPr>
        <xdr:cNvCxnSpPr/>
      </xdr:nvCxnSpPr>
      <xdr:spPr>
        <a:xfrm>
          <a:off x="16093440" y="117983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3" name="テキスト ボックス 842">
          <a:extLst>
            <a:ext uri="{FF2B5EF4-FFF2-40B4-BE49-F238E27FC236}">
              <a16:creationId xmlns:a16="http://schemas.microsoft.com/office/drawing/2014/main" id="{00A09FE5-8136-422D-A2FE-B58D3D117168}"/>
            </a:ext>
          </a:extLst>
        </xdr:cNvPr>
        <xdr:cNvSpPr txBox="1"/>
      </xdr:nvSpPr>
      <xdr:spPr>
        <a:xfrm>
          <a:off x="15589461" y="116598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a:extLst>
            <a:ext uri="{FF2B5EF4-FFF2-40B4-BE49-F238E27FC236}">
              <a16:creationId xmlns:a16="http://schemas.microsoft.com/office/drawing/2014/main" id="{98B10598-02EB-4C72-A286-08B581946459}"/>
            </a:ext>
          </a:extLst>
        </xdr:cNvPr>
        <xdr:cNvCxnSpPr/>
      </xdr:nvCxnSpPr>
      <xdr:spPr>
        <a:xfrm>
          <a:off x="16093440" y="114249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a:extLst>
            <a:ext uri="{FF2B5EF4-FFF2-40B4-BE49-F238E27FC236}">
              <a16:creationId xmlns:a16="http://schemas.microsoft.com/office/drawing/2014/main" id="{59016BDC-D163-4D1E-A862-D5DF1C922A26}"/>
            </a:ext>
          </a:extLst>
        </xdr:cNvPr>
        <xdr:cNvSpPr txBox="1"/>
      </xdr:nvSpPr>
      <xdr:spPr>
        <a:xfrm>
          <a:off x="1558946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a:extLst>
            <a:ext uri="{FF2B5EF4-FFF2-40B4-BE49-F238E27FC236}">
              <a16:creationId xmlns:a16="http://schemas.microsoft.com/office/drawing/2014/main" id="{2B988868-28AF-4B52-A2A9-7BCF0F153D07}"/>
            </a:ext>
          </a:extLst>
        </xdr:cNvPr>
        <xdr:cNvSpPr/>
      </xdr:nvSpPr>
      <xdr:spPr>
        <a:xfrm>
          <a:off x="16093440" y="114249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7810</xdr:rowOff>
    </xdr:from>
    <xdr:to>
      <xdr:col>116</xdr:col>
      <xdr:colOff>62864</xdr:colOff>
      <xdr:row>77</xdr:row>
      <xdr:rowOff>137477</xdr:rowOff>
    </xdr:to>
    <xdr:cxnSp macro="">
      <xdr:nvCxnSpPr>
        <xdr:cNvPr id="847" name="直線コネクタ 846">
          <a:extLst>
            <a:ext uri="{FF2B5EF4-FFF2-40B4-BE49-F238E27FC236}">
              <a16:creationId xmlns:a16="http://schemas.microsoft.com/office/drawing/2014/main" id="{977C8D7C-7232-48F3-8C4E-046F60B534F4}"/>
            </a:ext>
          </a:extLst>
        </xdr:cNvPr>
        <xdr:cNvCxnSpPr/>
      </xdr:nvCxnSpPr>
      <xdr:spPr>
        <a:xfrm flipV="1">
          <a:off x="19507835" y="11742610"/>
          <a:ext cx="1269" cy="1303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141304</xdr:rowOff>
    </xdr:from>
    <xdr:ext cx="534377" cy="259045"/>
    <xdr:sp macro="" textlink="">
      <xdr:nvSpPr>
        <xdr:cNvPr id="848" name="繰出金最小値テキスト">
          <a:extLst>
            <a:ext uri="{FF2B5EF4-FFF2-40B4-BE49-F238E27FC236}">
              <a16:creationId xmlns:a16="http://schemas.microsoft.com/office/drawing/2014/main" id="{CD4E3187-49EC-44BB-81C7-7F35EA549EC1}"/>
            </a:ext>
          </a:extLst>
        </xdr:cNvPr>
        <xdr:cNvSpPr txBox="1"/>
      </xdr:nvSpPr>
      <xdr:spPr>
        <a:xfrm>
          <a:off x="19560540" y="13049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137477</xdr:rowOff>
    </xdr:from>
    <xdr:to>
      <xdr:col>116</xdr:col>
      <xdr:colOff>152400</xdr:colOff>
      <xdr:row>77</xdr:row>
      <xdr:rowOff>137477</xdr:rowOff>
    </xdr:to>
    <xdr:cxnSp macro="">
      <xdr:nvCxnSpPr>
        <xdr:cNvPr id="849" name="直線コネクタ 848">
          <a:extLst>
            <a:ext uri="{FF2B5EF4-FFF2-40B4-BE49-F238E27FC236}">
              <a16:creationId xmlns:a16="http://schemas.microsoft.com/office/drawing/2014/main" id="{6CDD85BC-C581-4E10-82BD-D372E6E12D89}"/>
            </a:ext>
          </a:extLst>
        </xdr:cNvPr>
        <xdr:cNvCxnSpPr/>
      </xdr:nvCxnSpPr>
      <xdr:spPr>
        <a:xfrm>
          <a:off x="19443700" y="130457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125937</xdr:rowOff>
    </xdr:from>
    <xdr:ext cx="599010" cy="259045"/>
    <xdr:sp macro="" textlink="">
      <xdr:nvSpPr>
        <xdr:cNvPr id="850" name="繰出金最大値テキスト">
          <a:extLst>
            <a:ext uri="{FF2B5EF4-FFF2-40B4-BE49-F238E27FC236}">
              <a16:creationId xmlns:a16="http://schemas.microsoft.com/office/drawing/2014/main" id="{E2238DA7-4907-4C14-B469-14AE0D91009F}"/>
            </a:ext>
          </a:extLst>
        </xdr:cNvPr>
        <xdr:cNvSpPr txBox="1"/>
      </xdr:nvSpPr>
      <xdr:spPr>
        <a:xfrm>
          <a:off x="19560540" y="11525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7810</xdr:rowOff>
    </xdr:from>
    <xdr:to>
      <xdr:col>116</xdr:col>
      <xdr:colOff>152400</xdr:colOff>
      <xdr:row>70</xdr:row>
      <xdr:rowOff>7810</xdr:rowOff>
    </xdr:to>
    <xdr:cxnSp macro="">
      <xdr:nvCxnSpPr>
        <xdr:cNvPr id="851" name="直線コネクタ 850">
          <a:extLst>
            <a:ext uri="{FF2B5EF4-FFF2-40B4-BE49-F238E27FC236}">
              <a16:creationId xmlns:a16="http://schemas.microsoft.com/office/drawing/2014/main" id="{5AA526B5-F3AB-433B-969F-5FB7BFF8FA51}"/>
            </a:ext>
          </a:extLst>
        </xdr:cNvPr>
        <xdr:cNvCxnSpPr/>
      </xdr:nvCxnSpPr>
      <xdr:spPr>
        <a:xfrm>
          <a:off x="19443700" y="117426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178</xdr:rowOff>
    </xdr:from>
    <xdr:to>
      <xdr:col>116</xdr:col>
      <xdr:colOff>63500</xdr:colOff>
      <xdr:row>74</xdr:row>
      <xdr:rowOff>163932</xdr:rowOff>
    </xdr:to>
    <xdr:cxnSp macro="">
      <xdr:nvCxnSpPr>
        <xdr:cNvPr id="852" name="直線コネクタ 851">
          <a:extLst>
            <a:ext uri="{FF2B5EF4-FFF2-40B4-BE49-F238E27FC236}">
              <a16:creationId xmlns:a16="http://schemas.microsoft.com/office/drawing/2014/main" id="{FEEF65ED-2514-417C-8D3F-6BCCB9527CF2}"/>
            </a:ext>
          </a:extLst>
        </xdr:cNvPr>
        <xdr:cNvCxnSpPr/>
      </xdr:nvCxnSpPr>
      <xdr:spPr>
        <a:xfrm>
          <a:off x="18778220" y="12405538"/>
          <a:ext cx="731520" cy="163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106139</xdr:rowOff>
    </xdr:from>
    <xdr:ext cx="534377" cy="259045"/>
    <xdr:sp macro="" textlink="">
      <xdr:nvSpPr>
        <xdr:cNvPr id="853" name="繰出金平均値テキスト">
          <a:extLst>
            <a:ext uri="{FF2B5EF4-FFF2-40B4-BE49-F238E27FC236}">
              <a16:creationId xmlns:a16="http://schemas.microsoft.com/office/drawing/2014/main" id="{40B137CF-0087-420A-BC8F-8270BCD44D7C}"/>
            </a:ext>
          </a:extLst>
        </xdr:cNvPr>
        <xdr:cNvSpPr txBox="1"/>
      </xdr:nvSpPr>
      <xdr:spPr>
        <a:xfrm>
          <a:off x="19560540" y="121762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83262</xdr:rowOff>
    </xdr:from>
    <xdr:to>
      <xdr:col>116</xdr:col>
      <xdr:colOff>114300</xdr:colOff>
      <xdr:row>74</xdr:row>
      <xdr:rowOff>13412</xdr:rowOff>
    </xdr:to>
    <xdr:sp macro="" textlink="">
      <xdr:nvSpPr>
        <xdr:cNvPr id="854" name="フローチャート: 判断 853">
          <a:extLst>
            <a:ext uri="{FF2B5EF4-FFF2-40B4-BE49-F238E27FC236}">
              <a16:creationId xmlns:a16="http://schemas.microsoft.com/office/drawing/2014/main" id="{1E97B60E-3938-4D5D-8B69-61708F728A13}"/>
            </a:ext>
          </a:extLst>
        </xdr:cNvPr>
        <xdr:cNvSpPr/>
      </xdr:nvSpPr>
      <xdr:spPr>
        <a:xfrm>
          <a:off x="19458940" y="123209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178</xdr:rowOff>
    </xdr:from>
    <xdr:to>
      <xdr:col>111</xdr:col>
      <xdr:colOff>177800</xdr:colOff>
      <xdr:row>74</xdr:row>
      <xdr:rowOff>38913</xdr:rowOff>
    </xdr:to>
    <xdr:cxnSp macro="">
      <xdr:nvCxnSpPr>
        <xdr:cNvPr id="855" name="直線コネクタ 854">
          <a:extLst>
            <a:ext uri="{FF2B5EF4-FFF2-40B4-BE49-F238E27FC236}">
              <a16:creationId xmlns:a16="http://schemas.microsoft.com/office/drawing/2014/main" id="{66787CA9-A2EE-4045-8293-8B2A5E5C3120}"/>
            </a:ext>
          </a:extLst>
        </xdr:cNvPr>
        <xdr:cNvCxnSpPr/>
      </xdr:nvCxnSpPr>
      <xdr:spPr>
        <a:xfrm flipV="1">
          <a:off x="17988280" y="12405538"/>
          <a:ext cx="789940" cy="38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102857</xdr:rowOff>
    </xdr:from>
    <xdr:to>
      <xdr:col>112</xdr:col>
      <xdr:colOff>38100</xdr:colOff>
      <xdr:row>74</xdr:row>
      <xdr:rowOff>33007</xdr:rowOff>
    </xdr:to>
    <xdr:sp macro="" textlink="">
      <xdr:nvSpPr>
        <xdr:cNvPr id="856" name="フローチャート: 判断 855">
          <a:extLst>
            <a:ext uri="{FF2B5EF4-FFF2-40B4-BE49-F238E27FC236}">
              <a16:creationId xmlns:a16="http://schemas.microsoft.com/office/drawing/2014/main" id="{7223129A-EDEA-4076-910C-235C2492CBBC}"/>
            </a:ext>
          </a:extLst>
        </xdr:cNvPr>
        <xdr:cNvSpPr/>
      </xdr:nvSpPr>
      <xdr:spPr>
        <a:xfrm>
          <a:off x="18735040" y="1234057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49534</xdr:rowOff>
    </xdr:from>
    <xdr:ext cx="534377" cy="259045"/>
    <xdr:sp macro="" textlink="">
      <xdr:nvSpPr>
        <xdr:cNvPr id="857" name="テキスト ボックス 856">
          <a:extLst>
            <a:ext uri="{FF2B5EF4-FFF2-40B4-BE49-F238E27FC236}">
              <a16:creationId xmlns:a16="http://schemas.microsoft.com/office/drawing/2014/main" id="{C7B42DBA-039A-4561-8F21-E0A789E2C3E2}"/>
            </a:ext>
          </a:extLst>
        </xdr:cNvPr>
        <xdr:cNvSpPr txBox="1"/>
      </xdr:nvSpPr>
      <xdr:spPr>
        <a:xfrm>
          <a:off x="18541511" y="12119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38913</xdr:rowOff>
    </xdr:from>
    <xdr:to>
      <xdr:col>107</xdr:col>
      <xdr:colOff>50800</xdr:colOff>
      <xdr:row>74</xdr:row>
      <xdr:rowOff>93396</xdr:rowOff>
    </xdr:to>
    <xdr:cxnSp macro="">
      <xdr:nvCxnSpPr>
        <xdr:cNvPr id="858" name="直線コネクタ 857">
          <a:extLst>
            <a:ext uri="{FF2B5EF4-FFF2-40B4-BE49-F238E27FC236}">
              <a16:creationId xmlns:a16="http://schemas.microsoft.com/office/drawing/2014/main" id="{D1DA5E71-C156-4273-B025-0099A7F4743F}"/>
            </a:ext>
          </a:extLst>
        </xdr:cNvPr>
        <xdr:cNvCxnSpPr/>
      </xdr:nvCxnSpPr>
      <xdr:spPr>
        <a:xfrm flipV="1">
          <a:off x="17213580" y="12444273"/>
          <a:ext cx="774700" cy="54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64592</xdr:rowOff>
    </xdr:from>
    <xdr:to>
      <xdr:col>107</xdr:col>
      <xdr:colOff>101600</xdr:colOff>
      <xdr:row>73</xdr:row>
      <xdr:rowOff>166192</xdr:rowOff>
    </xdr:to>
    <xdr:sp macro="" textlink="">
      <xdr:nvSpPr>
        <xdr:cNvPr id="859" name="フローチャート: 判断 858">
          <a:extLst>
            <a:ext uri="{FF2B5EF4-FFF2-40B4-BE49-F238E27FC236}">
              <a16:creationId xmlns:a16="http://schemas.microsoft.com/office/drawing/2014/main" id="{6391E864-CA3C-4C71-ABA8-5AFEE4437E9E}"/>
            </a:ext>
          </a:extLst>
        </xdr:cNvPr>
        <xdr:cNvSpPr/>
      </xdr:nvSpPr>
      <xdr:spPr>
        <a:xfrm>
          <a:off x="17937480" y="12302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11269</xdr:rowOff>
    </xdr:from>
    <xdr:ext cx="534377" cy="259045"/>
    <xdr:sp macro="" textlink="">
      <xdr:nvSpPr>
        <xdr:cNvPr id="860" name="テキスト ボックス 859">
          <a:extLst>
            <a:ext uri="{FF2B5EF4-FFF2-40B4-BE49-F238E27FC236}">
              <a16:creationId xmlns:a16="http://schemas.microsoft.com/office/drawing/2014/main" id="{495BADE8-1FDC-465C-B15A-0C95BF1BBD84}"/>
            </a:ext>
          </a:extLst>
        </xdr:cNvPr>
        <xdr:cNvSpPr txBox="1"/>
      </xdr:nvSpPr>
      <xdr:spPr>
        <a:xfrm>
          <a:off x="17766811" y="12081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93396</xdr:rowOff>
    </xdr:from>
    <xdr:to>
      <xdr:col>102</xdr:col>
      <xdr:colOff>114300</xdr:colOff>
      <xdr:row>74</xdr:row>
      <xdr:rowOff>101791</xdr:rowOff>
    </xdr:to>
    <xdr:cxnSp macro="">
      <xdr:nvCxnSpPr>
        <xdr:cNvPr id="861" name="直線コネクタ 860">
          <a:extLst>
            <a:ext uri="{FF2B5EF4-FFF2-40B4-BE49-F238E27FC236}">
              <a16:creationId xmlns:a16="http://schemas.microsoft.com/office/drawing/2014/main" id="{D2C6592F-435C-45B2-AEBC-397C3D07C57C}"/>
            </a:ext>
          </a:extLst>
        </xdr:cNvPr>
        <xdr:cNvCxnSpPr/>
      </xdr:nvCxnSpPr>
      <xdr:spPr>
        <a:xfrm flipV="1">
          <a:off x="16431260" y="12498756"/>
          <a:ext cx="782320" cy="8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47676</xdr:rowOff>
    </xdr:from>
    <xdr:to>
      <xdr:col>102</xdr:col>
      <xdr:colOff>165100</xdr:colOff>
      <xdr:row>73</xdr:row>
      <xdr:rowOff>149276</xdr:rowOff>
    </xdr:to>
    <xdr:sp macro="" textlink="">
      <xdr:nvSpPr>
        <xdr:cNvPr id="862" name="フローチャート: 判断 861">
          <a:extLst>
            <a:ext uri="{FF2B5EF4-FFF2-40B4-BE49-F238E27FC236}">
              <a16:creationId xmlns:a16="http://schemas.microsoft.com/office/drawing/2014/main" id="{7D4D31FE-2576-4633-A2B2-0CA15EB50E10}"/>
            </a:ext>
          </a:extLst>
        </xdr:cNvPr>
        <xdr:cNvSpPr/>
      </xdr:nvSpPr>
      <xdr:spPr>
        <a:xfrm>
          <a:off x="17162780" y="12285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165803</xdr:rowOff>
    </xdr:from>
    <xdr:ext cx="534377" cy="259045"/>
    <xdr:sp macro="" textlink="">
      <xdr:nvSpPr>
        <xdr:cNvPr id="863" name="テキスト ボックス 862">
          <a:extLst>
            <a:ext uri="{FF2B5EF4-FFF2-40B4-BE49-F238E27FC236}">
              <a16:creationId xmlns:a16="http://schemas.microsoft.com/office/drawing/2014/main" id="{6275F0DC-3F14-4721-B6A7-0168626A4356}"/>
            </a:ext>
          </a:extLst>
        </xdr:cNvPr>
        <xdr:cNvSpPr txBox="1"/>
      </xdr:nvSpPr>
      <xdr:spPr>
        <a:xfrm>
          <a:off x="16969251" y="12068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80378</xdr:rowOff>
    </xdr:from>
    <xdr:to>
      <xdr:col>98</xdr:col>
      <xdr:colOff>38100</xdr:colOff>
      <xdr:row>74</xdr:row>
      <xdr:rowOff>10528</xdr:rowOff>
    </xdr:to>
    <xdr:sp macro="" textlink="">
      <xdr:nvSpPr>
        <xdr:cNvPr id="864" name="フローチャート: 判断 863">
          <a:extLst>
            <a:ext uri="{FF2B5EF4-FFF2-40B4-BE49-F238E27FC236}">
              <a16:creationId xmlns:a16="http://schemas.microsoft.com/office/drawing/2014/main" id="{BEE19396-5A2F-45E8-B81A-2C87D7F0F38D}"/>
            </a:ext>
          </a:extLst>
        </xdr:cNvPr>
        <xdr:cNvSpPr/>
      </xdr:nvSpPr>
      <xdr:spPr>
        <a:xfrm>
          <a:off x="16388080" y="1231809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27055</xdr:rowOff>
    </xdr:from>
    <xdr:ext cx="534377" cy="259045"/>
    <xdr:sp macro="" textlink="">
      <xdr:nvSpPr>
        <xdr:cNvPr id="865" name="テキスト ボックス 864">
          <a:extLst>
            <a:ext uri="{FF2B5EF4-FFF2-40B4-BE49-F238E27FC236}">
              <a16:creationId xmlns:a16="http://schemas.microsoft.com/office/drawing/2014/main" id="{F30D8106-AEAE-4A6A-9783-704F8375AE75}"/>
            </a:ext>
          </a:extLst>
        </xdr:cNvPr>
        <xdr:cNvSpPr txBox="1"/>
      </xdr:nvSpPr>
      <xdr:spPr>
        <a:xfrm>
          <a:off x="16194551" y="12097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84BDC2F8-8BE8-4E7B-A73E-D615DE84BC55}"/>
            </a:ext>
          </a:extLst>
        </xdr:cNvPr>
        <xdr:cNvSpPr txBox="1"/>
      </xdr:nvSpPr>
      <xdr:spPr>
        <a:xfrm>
          <a:off x="193421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AA29E957-E5FA-472F-89BB-B6A84EF85DC3}"/>
            </a:ext>
          </a:extLst>
        </xdr:cNvPr>
        <xdr:cNvSpPr txBox="1"/>
      </xdr:nvSpPr>
      <xdr:spPr>
        <a:xfrm>
          <a:off x="1861058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B35B994E-8678-4797-9602-3F6F1544F5AC}"/>
            </a:ext>
          </a:extLst>
        </xdr:cNvPr>
        <xdr:cNvSpPr txBox="1"/>
      </xdr:nvSpPr>
      <xdr:spPr>
        <a:xfrm>
          <a:off x="178206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28A3614C-8E18-404F-A6B7-4AB167DB9859}"/>
            </a:ext>
          </a:extLst>
        </xdr:cNvPr>
        <xdr:cNvSpPr txBox="1"/>
      </xdr:nvSpPr>
      <xdr:spPr>
        <a:xfrm>
          <a:off x="170459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4C26CEDA-1CAE-4038-B27B-9116678DE808}"/>
            </a:ext>
          </a:extLst>
        </xdr:cNvPr>
        <xdr:cNvSpPr txBox="1"/>
      </xdr:nvSpPr>
      <xdr:spPr>
        <a:xfrm>
          <a:off x="1626362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113132</xdr:rowOff>
    </xdr:from>
    <xdr:to>
      <xdr:col>116</xdr:col>
      <xdr:colOff>114300</xdr:colOff>
      <xdr:row>75</xdr:row>
      <xdr:rowOff>43282</xdr:rowOff>
    </xdr:to>
    <xdr:sp macro="" textlink="">
      <xdr:nvSpPr>
        <xdr:cNvPr id="871" name="楕円 870">
          <a:extLst>
            <a:ext uri="{FF2B5EF4-FFF2-40B4-BE49-F238E27FC236}">
              <a16:creationId xmlns:a16="http://schemas.microsoft.com/office/drawing/2014/main" id="{FFF91BC8-9E41-44D8-AB03-29339031EA93}"/>
            </a:ext>
          </a:extLst>
        </xdr:cNvPr>
        <xdr:cNvSpPr/>
      </xdr:nvSpPr>
      <xdr:spPr>
        <a:xfrm>
          <a:off x="19458940" y="1251849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91559</xdr:rowOff>
    </xdr:from>
    <xdr:ext cx="534377" cy="259045"/>
    <xdr:sp macro="" textlink="">
      <xdr:nvSpPr>
        <xdr:cNvPr id="872" name="繰出金該当値テキスト">
          <a:extLst>
            <a:ext uri="{FF2B5EF4-FFF2-40B4-BE49-F238E27FC236}">
              <a16:creationId xmlns:a16="http://schemas.microsoft.com/office/drawing/2014/main" id="{9745F480-1B2A-4F10-8798-7DB2569D70BA}"/>
            </a:ext>
          </a:extLst>
        </xdr:cNvPr>
        <xdr:cNvSpPr txBox="1"/>
      </xdr:nvSpPr>
      <xdr:spPr>
        <a:xfrm>
          <a:off x="19560540" y="12496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120828</xdr:rowOff>
    </xdr:from>
    <xdr:to>
      <xdr:col>112</xdr:col>
      <xdr:colOff>38100</xdr:colOff>
      <xdr:row>74</xdr:row>
      <xdr:rowOff>50978</xdr:rowOff>
    </xdr:to>
    <xdr:sp macro="" textlink="">
      <xdr:nvSpPr>
        <xdr:cNvPr id="873" name="楕円 872">
          <a:extLst>
            <a:ext uri="{FF2B5EF4-FFF2-40B4-BE49-F238E27FC236}">
              <a16:creationId xmlns:a16="http://schemas.microsoft.com/office/drawing/2014/main" id="{9760BE33-39C3-4392-878E-DAACB77BE248}"/>
            </a:ext>
          </a:extLst>
        </xdr:cNvPr>
        <xdr:cNvSpPr/>
      </xdr:nvSpPr>
      <xdr:spPr>
        <a:xfrm>
          <a:off x="18735040" y="1235854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42105</xdr:rowOff>
    </xdr:from>
    <xdr:ext cx="534377" cy="259045"/>
    <xdr:sp macro="" textlink="">
      <xdr:nvSpPr>
        <xdr:cNvPr id="874" name="テキスト ボックス 873">
          <a:extLst>
            <a:ext uri="{FF2B5EF4-FFF2-40B4-BE49-F238E27FC236}">
              <a16:creationId xmlns:a16="http://schemas.microsoft.com/office/drawing/2014/main" id="{FA8BFFBF-465B-4CD6-B27E-22F7B4780B44}"/>
            </a:ext>
          </a:extLst>
        </xdr:cNvPr>
        <xdr:cNvSpPr txBox="1"/>
      </xdr:nvSpPr>
      <xdr:spPr>
        <a:xfrm>
          <a:off x="18541511" y="12447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159563</xdr:rowOff>
    </xdr:from>
    <xdr:to>
      <xdr:col>107</xdr:col>
      <xdr:colOff>101600</xdr:colOff>
      <xdr:row>74</xdr:row>
      <xdr:rowOff>89713</xdr:rowOff>
    </xdr:to>
    <xdr:sp macro="" textlink="">
      <xdr:nvSpPr>
        <xdr:cNvPr id="875" name="楕円 874">
          <a:extLst>
            <a:ext uri="{FF2B5EF4-FFF2-40B4-BE49-F238E27FC236}">
              <a16:creationId xmlns:a16="http://schemas.microsoft.com/office/drawing/2014/main" id="{DDA1A026-07FD-4061-BD5D-C087355F227B}"/>
            </a:ext>
          </a:extLst>
        </xdr:cNvPr>
        <xdr:cNvSpPr/>
      </xdr:nvSpPr>
      <xdr:spPr>
        <a:xfrm>
          <a:off x="17937480" y="1239728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80840</xdr:rowOff>
    </xdr:from>
    <xdr:ext cx="534377" cy="259045"/>
    <xdr:sp macro="" textlink="">
      <xdr:nvSpPr>
        <xdr:cNvPr id="876" name="テキスト ボックス 875">
          <a:extLst>
            <a:ext uri="{FF2B5EF4-FFF2-40B4-BE49-F238E27FC236}">
              <a16:creationId xmlns:a16="http://schemas.microsoft.com/office/drawing/2014/main" id="{A81CBD1C-DF95-411C-A61B-132CE4042A52}"/>
            </a:ext>
          </a:extLst>
        </xdr:cNvPr>
        <xdr:cNvSpPr txBox="1"/>
      </xdr:nvSpPr>
      <xdr:spPr>
        <a:xfrm>
          <a:off x="17766811" y="12486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42596</xdr:rowOff>
    </xdr:from>
    <xdr:to>
      <xdr:col>102</xdr:col>
      <xdr:colOff>165100</xdr:colOff>
      <xdr:row>74</xdr:row>
      <xdr:rowOff>144196</xdr:rowOff>
    </xdr:to>
    <xdr:sp macro="" textlink="">
      <xdr:nvSpPr>
        <xdr:cNvPr id="877" name="楕円 876">
          <a:extLst>
            <a:ext uri="{FF2B5EF4-FFF2-40B4-BE49-F238E27FC236}">
              <a16:creationId xmlns:a16="http://schemas.microsoft.com/office/drawing/2014/main" id="{DD20D6A9-0E66-4849-AE64-5C489359C359}"/>
            </a:ext>
          </a:extLst>
        </xdr:cNvPr>
        <xdr:cNvSpPr/>
      </xdr:nvSpPr>
      <xdr:spPr>
        <a:xfrm>
          <a:off x="17162780" y="12447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135323</xdr:rowOff>
    </xdr:from>
    <xdr:ext cx="534377" cy="259045"/>
    <xdr:sp macro="" textlink="">
      <xdr:nvSpPr>
        <xdr:cNvPr id="878" name="テキスト ボックス 877">
          <a:extLst>
            <a:ext uri="{FF2B5EF4-FFF2-40B4-BE49-F238E27FC236}">
              <a16:creationId xmlns:a16="http://schemas.microsoft.com/office/drawing/2014/main" id="{F515F954-EE8B-42C9-97FC-31C90E7A90D2}"/>
            </a:ext>
          </a:extLst>
        </xdr:cNvPr>
        <xdr:cNvSpPr txBox="1"/>
      </xdr:nvSpPr>
      <xdr:spPr>
        <a:xfrm>
          <a:off x="16969251" y="12540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50991</xdr:rowOff>
    </xdr:from>
    <xdr:to>
      <xdr:col>98</xdr:col>
      <xdr:colOff>38100</xdr:colOff>
      <xdr:row>74</xdr:row>
      <xdr:rowOff>152591</xdr:rowOff>
    </xdr:to>
    <xdr:sp macro="" textlink="">
      <xdr:nvSpPr>
        <xdr:cNvPr id="879" name="楕円 878">
          <a:extLst>
            <a:ext uri="{FF2B5EF4-FFF2-40B4-BE49-F238E27FC236}">
              <a16:creationId xmlns:a16="http://schemas.microsoft.com/office/drawing/2014/main" id="{274F739F-72ED-44D7-9C17-D060182B38FB}"/>
            </a:ext>
          </a:extLst>
        </xdr:cNvPr>
        <xdr:cNvSpPr/>
      </xdr:nvSpPr>
      <xdr:spPr>
        <a:xfrm>
          <a:off x="16388080" y="1245635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143718</xdr:rowOff>
    </xdr:from>
    <xdr:ext cx="534377" cy="259045"/>
    <xdr:sp macro="" textlink="">
      <xdr:nvSpPr>
        <xdr:cNvPr id="880" name="テキスト ボックス 879">
          <a:extLst>
            <a:ext uri="{FF2B5EF4-FFF2-40B4-BE49-F238E27FC236}">
              <a16:creationId xmlns:a16="http://schemas.microsoft.com/office/drawing/2014/main" id="{DE98F950-EABA-4780-8302-D580E04041CB}"/>
            </a:ext>
          </a:extLst>
        </xdr:cNvPr>
        <xdr:cNvSpPr txBox="1"/>
      </xdr:nvSpPr>
      <xdr:spPr>
        <a:xfrm>
          <a:off x="16194551" y="12549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a:extLst>
            <a:ext uri="{FF2B5EF4-FFF2-40B4-BE49-F238E27FC236}">
              <a16:creationId xmlns:a16="http://schemas.microsoft.com/office/drawing/2014/main" id="{49A87558-174C-49DE-95ED-52F86C664232}"/>
            </a:ext>
          </a:extLst>
        </xdr:cNvPr>
        <xdr:cNvSpPr/>
      </xdr:nvSpPr>
      <xdr:spPr>
        <a:xfrm>
          <a:off x="16093440" y="139712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a:extLst>
            <a:ext uri="{FF2B5EF4-FFF2-40B4-BE49-F238E27FC236}">
              <a16:creationId xmlns:a16="http://schemas.microsoft.com/office/drawing/2014/main" id="{3FE66282-D3A3-475B-9F14-1A40E87C23DC}"/>
            </a:ext>
          </a:extLst>
        </xdr:cNvPr>
        <xdr:cNvSpPr/>
      </xdr:nvSpPr>
      <xdr:spPr>
        <a:xfrm>
          <a:off x="162204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a:extLst>
            <a:ext uri="{FF2B5EF4-FFF2-40B4-BE49-F238E27FC236}">
              <a16:creationId xmlns:a16="http://schemas.microsoft.com/office/drawing/2014/main" id="{765A19AB-DC1C-4C78-B011-41C9139A9B00}"/>
            </a:ext>
          </a:extLst>
        </xdr:cNvPr>
        <xdr:cNvSpPr/>
      </xdr:nvSpPr>
      <xdr:spPr>
        <a:xfrm>
          <a:off x="162204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a:extLst>
            <a:ext uri="{FF2B5EF4-FFF2-40B4-BE49-F238E27FC236}">
              <a16:creationId xmlns:a16="http://schemas.microsoft.com/office/drawing/2014/main" id="{64C098EB-D70A-45E2-922E-560F967862BF}"/>
            </a:ext>
          </a:extLst>
        </xdr:cNvPr>
        <xdr:cNvSpPr/>
      </xdr:nvSpPr>
      <xdr:spPr>
        <a:xfrm>
          <a:off x="1709928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a:extLst>
            <a:ext uri="{FF2B5EF4-FFF2-40B4-BE49-F238E27FC236}">
              <a16:creationId xmlns:a16="http://schemas.microsoft.com/office/drawing/2014/main" id="{8C7DB780-FEAA-4B8F-A6EC-A9BCEEDEA4FF}"/>
            </a:ext>
          </a:extLst>
        </xdr:cNvPr>
        <xdr:cNvSpPr/>
      </xdr:nvSpPr>
      <xdr:spPr>
        <a:xfrm>
          <a:off x="1709928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a:extLst>
            <a:ext uri="{FF2B5EF4-FFF2-40B4-BE49-F238E27FC236}">
              <a16:creationId xmlns:a16="http://schemas.microsoft.com/office/drawing/2014/main" id="{6AD2469D-0635-4398-B1E9-D5B4875EB874}"/>
            </a:ext>
          </a:extLst>
        </xdr:cNvPr>
        <xdr:cNvSpPr/>
      </xdr:nvSpPr>
      <xdr:spPr>
        <a:xfrm>
          <a:off x="1810512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a:extLst>
            <a:ext uri="{FF2B5EF4-FFF2-40B4-BE49-F238E27FC236}">
              <a16:creationId xmlns:a16="http://schemas.microsoft.com/office/drawing/2014/main" id="{DC37937D-5506-4328-BEBF-76FE00908719}"/>
            </a:ext>
          </a:extLst>
        </xdr:cNvPr>
        <xdr:cNvSpPr/>
      </xdr:nvSpPr>
      <xdr:spPr>
        <a:xfrm>
          <a:off x="1810512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a:extLst>
            <a:ext uri="{FF2B5EF4-FFF2-40B4-BE49-F238E27FC236}">
              <a16:creationId xmlns:a16="http://schemas.microsoft.com/office/drawing/2014/main" id="{6DBC7CC9-7BB2-4099-992F-1F4154742C5C}"/>
            </a:ext>
          </a:extLst>
        </xdr:cNvPr>
        <xdr:cNvSpPr/>
      </xdr:nvSpPr>
      <xdr:spPr>
        <a:xfrm>
          <a:off x="16093440" y="147777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a:extLst>
            <a:ext uri="{FF2B5EF4-FFF2-40B4-BE49-F238E27FC236}">
              <a16:creationId xmlns:a16="http://schemas.microsoft.com/office/drawing/2014/main" id="{D5CBEB8D-BEFB-4568-ACC3-F56E2BFBCF63}"/>
            </a:ext>
          </a:extLst>
        </xdr:cNvPr>
        <xdr:cNvSpPr txBox="1"/>
      </xdr:nvSpPr>
      <xdr:spPr>
        <a:xfrm>
          <a:off x="1607820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a:extLst>
            <a:ext uri="{FF2B5EF4-FFF2-40B4-BE49-F238E27FC236}">
              <a16:creationId xmlns:a16="http://schemas.microsoft.com/office/drawing/2014/main" id="{2360670D-90B7-4771-8D38-B1B2BE5DEA98}"/>
            </a:ext>
          </a:extLst>
        </xdr:cNvPr>
        <xdr:cNvCxnSpPr/>
      </xdr:nvCxnSpPr>
      <xdr:spPr>
        <a:xfrm>
          <a:off x="16093440" y="17014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a:extLst>
            <a:ext uri="{FF2B5EF4-FFF2-40B4-BE49-F238E27FC236}">
              <a16:creationId xmlns:a16="http://schemas.microsoft.com/office/drawing/2014/main" id="{30E75D95-01C6-4A5A-BB83-F3075D53DB9F}"/>
            </a:ext>
          </a:extLst>
        </xdr:cNvPr>
        <xdr:cNvCxnSpPr/>
      </xdr:nvCxnSpPr>
      <xdr:spPr>
        <a:xfrm>
          <a:off x="16093440" y="158978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a:extLst>
            <a:ext uri="{FF2B5EF4-FFF2-40B4-BE49-F238E27FC236}">
              <a16:creationId xmlns:a16="http://schemas.microsoft.com/office/drawing/2014/main" id="{2C25D668-0F1D-4035-8395-9A9D3F2E9E2B}"/>
            </a:ext>
          </a:extLst>
        </xdr:cNvPr>
        <xdr:cNvSpPr txBox="1"/>
      </xdr:nvSpPr>
      <xdr:spPr>
        <a:xfrm>
          <a:off x="15890374" y="157594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a:extLst>
            <a:ext uri="{FF2B5EF4-FFF2-40B4-BE49-F238E27FC236}">
              <a16:creationId xmlns:a16="http://schemas.microsoft.com/office/drawing/2014/main" id="{E0B79A92-2570-4D43-BA64-C475D00A79BD}"/>
            </a:ext>
          </a:extLst>
        </xdr:cNvPr>
        <xdr:cNvCxnSpPr/>
      </xdr:nvCxnSpPr>
      <xdr:spPr>
        <a:xfrm>
          <a:off x="16093440" y="14777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a:extLst>
            <a:ext uri="{FF2B5EF4-FFF2-40B4-BE49-F238E27FC236}">
              <a16:creationId xmlns:a16="http://schemas.microsoft.com/office/drawing/2014/main" id="{2B1F292F-AB43-40B4-893E-34410D3EA8F5}"/>
            </a:ext>
          </a:extLst>
        </xdr:cNvPr>
        <xdr:cNvSpPr txBox="1"/>
      </xdr:nvSpPr>
      <xdr:spPr>
        <a:xfrm>
          <a:off x="15890374" y="146393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a:extLst>
            <a:ext uri="{FF2B5EF4-FFF2-40B4-BE49-F238E27FC236}">
              <a16:creationId xmlns:a16="http://schemas.microsoft.com/office/drawing/2014/main" id="{ED5A5DCB-69C6-4980-8E80-53B14D1D3ED5}"/>
            </a:ext>
          </a:extLst>
        </xdr:cNvPr>
        <xdr:cNvSpPr/>
      </xdr:nvSpPr>
      <xdr:spPr>
        <a:xfrm>
          <a:off x="16093440" y="147777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a:extLst>
            <a:ext uri="{FF2B5EF4-FFF2-40B4-BE49-F238E27FC236}">
              <a16:creationId xmlns:a16="http://schemas.microsoft.com/office/drawing/2014/main" id="{2BB7A0BA-FFE5-4862-8D2F-B16DB141AF8E}"/>
            </a:ext>
          </a:extLst>
        </xdr:cNvPr>
        <xdr:cNvCxnSpPr/>
      </xdr:nvCxnSpPr>
      <xdr:spPr>
        <a:xfrm>
          <a:off x="19507835" y="1589786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a:extLst>
            <a:ext uri="{FF2B5EF4-FFF2-40B4-BE49-F238E27FC236}">
              <a16:creationId xmlns:a16="http://schemas.microsoft.com/office/drawing/2014/main" id="{E1860699-A70A-4071-91F0-65FABA281EB1}"/>
            </a:ext>
          </a:extLst>
        </xdr:cNvPr>
        <xdr:cNvSpPr txBox="1"/>
      </xdr:nvSpPr>
      <xdr:spPr>
        <a:xfrm>
          <a:off x="19560540" y="15935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1FB6EFDF-0443-48B9-9785-4D9332B1EE63}"/>
            </a:ext>
          </a:extLst>
        </xdr:cNvPr>
        <xdr:cNvCxnSpPr/>
      </xdr:nvCxnSpPr>
      <xdr:spPr>
        <a:xfrm>
          <a:off x="19443700" y="158978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a:extLst>
            <a:ext uri="{FF2B5EF4-FFF2-40B4-BE49-F238E27FC236}">
              <a16:creationId xmlns:a16="http://schemas.microsoft.com/office/drawing/2014/main" id="{13DEC753-B5AE-4DDC-AAF6-4D47E0E011EB}"/>
            </a:ext>
          </a:extLst>
        </xdr:cNvPr>
        <xdr:cNvSpPr txBox="1"/>
      </xdr:nvSpPr>
      <xdr:spPr>
        <a:xfrm>
          <a:off x="19560540" y="156006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9F2C6A92-4F5C-4A8E-9CA8-8C46ED5A067A}"/>
            </a:ext>
          </a:extLst>
        </xdr:cNvPr>
        <xdr:cNvCxnSpPr/>
      </xdr:nvCxnSpPr>
      <xdr:spPr>
        <a:xfrm>
          <a:off x="19443700" y="158978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a:extLst>
            <a:ext uri="{FF2B5EF4-FFF2-40B4-BE49-F238E27FC236}">
              <a16:creationId xmlns:a16="http://schemas.microsoft.com/office/drawing/2014/main" id="{778F20BE-682A-4EAC-A41A-A4CB0465C695}"/>
            </a:ext>
          </a:extLst>
        </xdr:cNvPr>
        <xdr:cNvCxnSpPr/>
      </xdr:nvCxnSpPr>
      <xdr:spPr>
        <a:xfrm>
          <a:off x="18778220" y="1589786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a:extLst>
            <a:ext uri="{FF2B5EF4-FFF2-40B4-BE49-F238E27FC236}">
              <a16:creationId xmlns:a16="http://schemas.microsoft.com/office/drawing/2014/main" id="{F4210452-FD69-4AE3-9E17-51C257A1E935}"/>
            </a:ext>
          </a:extLst>
        </xdr:cNvPr>
        <xdr:cNvSpPr txBox="1"/>
      </xdr:nvSpPr>
      <xdr:spPr>
        <a:xfrm>
          <a:off x="19560540" y="1582548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a:extLst>
            <a:ext uri="{FF2B5EF4-FFF2-40B4-BE49-F238E27FC236}">
              <a16:creationId xmlns:a16="http://schemas.microsoft.com/office/drawing/2014/main" id="{DD83CCB3-5FAD-44DF-96DF-52716F1C1647}"/>
            </a:ext>
          </a:extLst>
        </xdr:cNvPr>
        <xdr:cNvSpPr/>
      </xdr:nvSpPr>
      <xdr:spPr>
        <a:xfrm>
          <a:off x="19458940" y="158470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a:extLst>
            <a:ext uri="{FF2B5EF4-FFF2-40B4-BE49-F238E27FC236}">
              <a16:creationId xmlns:a16="http://schemas.microsoft.com/office/drawing/2014/main" id="{4DE5BA09-9F60-4D63-8FA4-B5F84929E8B9}"/>
            </a:ext>
          </a:extLst>
        </xdr:cNvPr>
        <xdr:cNvCxnSpPr/>
      </xdr:nvCxnSpPr>
      <xdr:spPr>
        <a:xfrm>
          <a:off x="17988280" y="1589786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a:extLst>
            <a:ext uri="{FF2B5EF4-FFF2-40B4-BE49-F238E27FC236}">
              <a16:creationId xmlns:a16="http://schemas.microsoft.com/office/drawing/2014/main" id="{730BC4AC-2E35-492E-ADE2-E98C189BC459}"/>
            </a:ext>
          </a:extLst>
        </xdr:cNvPr>
        <xdr:cNvSpPr/>
      </xdr:nvSpPr>
      <xdr:spPr>
        <a:xfrm>
          <a:off x="18735040" y="158470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148C8E7C-11CD-4521-AEE3-B645663AEAEF}"/>
            </a:ext>
          </a:extLst>
        </xdr:cNvPr>
        <xdr:cNvSpPr txBox="1"/>
      </xdr:nvSpPr>
      <xdr:spPr>
        <a:xfrm>
          <a:off x="18661190" y="15935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a:extLst>
            <a:ext uri="{FF2B5EF4-FFF2-40B4-BE49-F238E27FC236}">
              <a16:creationId xmlns:a16="http://schemas.microsoft.com/office/drawing/2014/main" id="{7B3D0D05-B74E-46AC-85FD-F981C7CEC1A6}"/>
            </a:ext>
          </a:extLst>
        </xdr:cNvPr>
        <xdr:cNvCxnSpPr/>
      </xdr:nvCxnSpPr>
      <xdr:spPr>
        <a:xfrm>
          <a:off x="17213580" y="1589786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a:extLst>
            <a:ext uri="{FF2B5EF4-FFF2-40B4-BE49-F238E27FC236}">
              <a16:creationId xmlns:a16="http://schemas.microsoft.com/office/drawing/2014/main" id="{7F46FDA3-9FBC-45EE-B1FF-F841882CFCF8}"/>
            </a:ext>
          </a:extLst>
        </xdr:cNvPr>
        <xdr:cNvSpPr/>
      </xdr:nvSpPr>
      <xdr:spPr>
        <a:xfrm>
          <a:off x="17937480" y="158470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E89BB6AD-A0D5-4111-9CCD-8308DF2B733B}"/>
            </a:ext>
          </a:extLst>
        </xdr:cNvPr>
        <xdr:cNvSpPr txBox="1"/>
      </xdr:nvSpPr>
      <xdr:spPr>
        <a:xfrm>
          <a:off x="17886490" y="15935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a:extLst>
            <a:ext uri="{FF2B5EF4-FFF2-40B4-BE49-F238E27FC236}">
              <a16:creationId xmlns:a16="http://schemas.microsoft.com/office/drawing/2014/main" id="{654FFAA1-4A8C-45AA-A8AF-B9E0E3DD8041}"/>
            </a:ext>
          </a:extLst>
        </xdr:cNvPr>
        <xdr:cNvCxnSpPr/>
      </xdr:nvCxnSpPr>
      <xdr:spPr>
        <a:xfrm>
          <a:off x="16431260" y="1589786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a:extLst>
            <a:ext uri="{FF2B5EF4-FFF2-40B4-BE49-F238E27FC236}">
              <a16:creationId xmlns:a16="http://schemas.microsoft.com/office/drawing/2014/main" id="{2AE5D4B9-1895-45C0-9FC1-EFF43EF2F6C4}"/>
            </a:ext>
          </a:extLst>
        </xdr:cNvPr>
        <xdr:cNvSpPr/>
      </xdr:nvSpPr>
      <xdr:spPr>
        <a:xfrm>
          <a:off x="17162780" y="158470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89C299A9-DB1E-4DBB-84F5-5E78A3FC2596}"/>
            </a:ext>
          </a:extLst>
        </xdr:cNvPr>
        <xdr:cNvSpPr txBox="1"/>
      </xdr:nvSpPr>
      <xdr:spPr>
        <a:xfrm>
          <a:off x="17096550" y="15935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a:extLst>
            <a:ext uri="{FF2B5EF4-FFF2-40B4-BE49-F238E27FC236}">
              <a16:creationId xmlns:a16="http://schemas.microsoft.com/office/drawing/2014/main" id="{B16244DB-499A-47A5-8979-D3FE3B4ABA00}"/>
            </a:ext>
          </a:extLst>
        </xdr:cNvPr>
        <xdr:cNvSpPr/>
      </xdr:nvSpPr>
      <xdr:spPr>
        <a:xfrm>
          <a:off x="16388080" y="158470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5E534786-B9D2-4FC5-8A65-75879A7C81E3}"/>
            </a:ext>
          </a:extLst>
        </xdr:cNvPr>
        <xdr:cNvSpPr txBox="1"/>
      </xdr:nvSpPr>
      <xdr:spPr>
        <a:xfrm>
          <a:off x="16314230" y="15935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E2FE0805-AFDA-4604-9845-A8481DE8B06F}"/>
            </a:ext>
          </a:extLst>
        </xdr:cNvPr>
        <xdr:cNvSpPr txBox="1"/>
      </xdr:nvSpPr>
      <xdr:spPr>
        <a:xfrm>
          <a:off x="193421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ACF0B63C-5263-4DAD-ABE3-907220B4C1BF}"/>
            </a:ext>
          </a:extLst>
        </xdr:cNvPr>
        <xdr:cNvSpPr txBox="1"/>
      </xdr:nvSpPr>
      <xdr:spPr>
        <a:xfrm>
          <a:off x="1861058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9D5AA7F5-D685-4C9D-AB2A-861EB2607D37}"/>
            </a:ext>
          </a:extLst>
        </xdr:cNvPr>
        <xdr:cNvSpPr txBox="1"/>
      </xdr:nvSpPr>
      <xdr:spPr>
        <a:xfrm>
          <a:off x="178206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5AB12A8C-2BC8-4903-B3B3-7AE343E8A276}"/>
            </a:ext>
          </a:extLst>
        </xdr:cNvPr>
        <xdr:cNvSpPr txBox="1"/>
      </xdr:nvSpPr>
      <xdr:spPr>
        <a:xfrm>
          <a:off x="170459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E038101B-1BA8-46A1-8942-5C5E09DFC66A}"/>
            </a:ext>
          </a:extLst>
        </xdr:cNvPr>
        <xdr:cNvSpPr txBox="1"/>
      </xdr:nvSpPr>
      <xdr:spPr>
        <a:xfrm>
          <a:off x="1626362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a:extLst>
            <a:ext uri="{FF2B5EF4-FFF2-40B4-BE49-F238E27FC236}">
              <a16:creationId xmlns:a16="http://schemas.microsoft.com/office/drawing/2014/main" id="{AF3B3E4A-393B-4B8E-8863-36605CD3EF60}"/>
            </a:ext>
          </a:extLst>
        </xdr:cNvPr>
        <xdr:cNvSpPr/>
      </xdr:nvSpPr>
      <xdr:spPr>
        <a:xfrm>
          <a:off x="19458940" y="15847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a:extLst>
            <a:ext uri="{FF2B5EF4-FFF2-40B4-BE49-F238E27FC236}">
              <a16:creationId xmlns:a16="http://schemas.microsoft.com/office/drawing/2014/main" id="{655D2409-A64A-46F3-BD47-86264FFBAE31}"/>
            </a:ext>
          </a:extLst>
        </xdr:cNvPr>
        <xdr:cNvSpPr txBox="1"/>
      </xdr:nvSpPr>
      <xdr:spPr>
        <a:xfrm>
          <a:off x="19560540" y="157149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a:extLst>
            <a:ext uri="{FF2B5EF4-FFF2-40B4-BE49-F238E27FC236}">
              <a16:creationId xmlns:a16="http://schemas.microsoft.com/office/drawing/2014/main" id="{BE7D44C7-05B4-401B-9E9F-3F14F9C92E24}"/>
            </a:ext>
          </a:extLst>
        </xdr:cNvPr>
        <xdr:cNvSpPr/>
      </xdr:nvSpPr>
      <xdr:spPr>
        <a:xfrm>
          <a:off x="18735040" y="158470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C5E493FE-A697-4E7D-B985-781ADE2F7EC5}"/>
            </a:ext>
          </a:extLst>
        </xdr:cNvPr>
        <xdr:cNvSpPr txBox="1"/>
      </xdr:nvSpPr>
      <xdr:spPr>
        <a:xfrm>
          <a:off x="18661190" y="15626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a:extLst>
            <a:ext uri="{FF2B5EF4-FFF2-40B4-BE49-F238E27FC236}">
              <a16:creationId xmlns:a16="http://schemas.microsoft.com/office/drawing/2014/main" id="{F59595C1-879C-4C7E-B2F7-9E624AD6235A}"/>
            </a:ext>
          </a:extLst>
        </xdr:cNvPr>
        <xdr:cNvSpPr/>
      </xdr:nvSpPr>
      <xdr:spPr>
        <a:xfrm>
          <a:off x="17937480" y="15847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46AC3067-19C9-421B-AC91-41CCC9836073}"/>
            </a:ext>
          </a:extLst>
        </xdr:cNvPr>
        <xdr:cNvSpPr txBox="1"/>
      </xdr:nvSpPr>
      <xdr:spPr>
        <a:xfrm>
          <a:off x="17886490" y="15626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a:extLst>
            <a:ext uri="{FF2B5EF4-FFF2-40B4-BE49-F238E27FC236}">
              <a16:creationId xmlns:a16="http://schemas.microsoft.com/office/drawing/2014/main" id="{8CBB6B7C-1D5B-43B4-9611-FB61C18FB0CF}"/>
            </a:ext>
          </a:extLst>
        </xdr:cNvPr>
        <xdr:cNvSpPr/>
      </xdr:nvSpPr>
      <xdr:spPr>
        <a:xfrm>
          <a:off x="17162780" y="15847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AEB8F5FC-E5EF-4CAB-8B98-F72FF9A9D866}"/>
            </a:ext>
          </a:extLst>
        </xdr:cNvPr>
        <xdr:cNvSpPr txBox="1"/>
      </xdr:nvSpPr>
      <xdr:spPr>
        <a:xfrm>
          <a:off x="17096550" y="15626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a:extLst>
            <a:ext uri="{FF2B5EF4-FFF2-40B4-BE49-F238E27FC236}">
              <a16:creationId xmlns:a16="http://schemas.microsoft.com/office/drawing/2014/main" id="{319A1055-32FD-4991-B4AC-2A77147A3ED7}"/>
            </a:ext>
          </a:extLst>
        </xdr:cNvPr>
        <xdr:cNvSpPr/>
      </xdr:nvSpPr>
      <xdr:spPr>
        <a:xfrm>
          <a:off x="16388080" y="158470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958C952F-0AD3-4D27-A806-4F582ED422F2}"/>
            </a:ext>
          </a:extLst>
        </xdr:cNvPr>
        <xdr:cNvSpPr txBox="1"/>
      </xdr:nvSpPr>
      <xdr:spPr>
        <a:xfrm>
          <a:off x="16314230" y="15626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a:extLst>
            <a:ext uri="{FF2B5EF4-FFF2-40B4-BE49-F238E27FC236}">
              <a16:creationId xmlns:a16="http://schemas.microsoft.com/office/drawing/2014/main" id="{85696BB9-1BE5-40D7-A92E-93AB5087AE07}"/>
            </a:ext>
          </a:extLst>
        </xdr:cNvPr>
        <xdr:cNvSpPr/>
      </xdr:nvSpPr>
      <xdr:spPr>
        <a:xfrm>
          <a:off x="670560" y="17387570"/>
          <a:ext cx="195605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a:extLst>
            <a:ext uri="{FF2B5EF4-FFF2-40B4-BE49-F238E27FC236}">
              <a16:creationId xmlns:a16="http://schemas.microsoft.com/office/drawing/2014/main" id="{21D0FCEA-C20D-4DC9-A6D8-063D0729F02A}"/>
            </a:ext>
          </a:extLst>
        </xdr:cNvPr>
        <xdr:cNvSpPr/>
      </xdr:nvSpPr>
      <xdr:spPr>
        <a:xfrm>
          <a:off x="670560" y="17447260"/>
          <a:ext cx="33909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a:extLst>
            <a:ext uri="{FF2B5EF4-FFF2-40B4-BE49-F238E27FC236}">
              <a16:creationId xmlns:a16="http://schemas.microsoft.com/office/drawing/2014/main" id="{25D70082-E607-4483-8380-A9FC11A868FB}"/>
            </a:ext>
          </a:extLst>
        </xdr:cNvPr>
        <xdr:cNvSpPr txBox="1"/>
      </xdr:nvSpPr>
      <xdr:spPr>
        <a:xfrm>
          <a:off x="695960" y="17697450"/>
          <a:ext cx="19509740" cy="148971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普通建設事業費：上田井地区津波避難施設整備事業が進み、前年に比べ大幅に増加した。また、公共施設の老朽化等に伴う改修事業も増加傾向にあり、数値増の要因となった。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補助費等：下水道事業の法適化に伴い繰出金から補助金へ一般会計からの支出が振り替わったため、増加となった。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物件費：類似団体を上回る数値となっており、今回もふるさと納税返礼品事務等が以前に比べ増加していることが主な要因。</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D814867-274D-4441-A590-223452F6ACF3}"/>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9ED7DC7C-2156-4FAD-A837-91DE60E4AFDC}"/>
            </a:ext>
          </a:extLst>
        </xdr:cNvPr>
        <xdr:cNvSpPr/>
      </xdr:nvSpPr>
      <xdr:spPr>
        <a:xfrm>
          <a:off x="16764000" y="186690"/>
          <a:ext cx="34671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2E8D1867-A21F-4459-AC48-468A3C9B98DB}"/>
            </a:ext>
          </a:extLst>
        </xdr:cNvPr>
        <xdr:cNvSpPr/>
      </xdr:nvSpPr>
      <xdr:spPr>
        <a:xfrm>
          <a:off x="16783050" y="212090"/>
          <a:ext cx="34226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14E5506C-9968-4415-BB8A-9523E0CAD6B4}"/>
            </a:ext>
          </a:extLst>
        </xdr:cNvPr>
        <xdr:cNvSpPr/>
      </xdr:nvSpPr>
      <xdr:spPr>
        <a:xfrm>
          <a:off x="16808450" y="237490"/>
          <a:ext cx="33655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0A7A5BC-14E0-4300-BC34-D208D3328AB3}"/>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68A5F5F-0D39-4BF4-AC0A-E93AF8A9732A}"/>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5ECFC28-622A-4CE1-BE90-EEC35D217FD3}"/>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1FDB7D2-2B9A-4C3E-8E53-2E8DB0CCBC9D}"/>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B2A42C82-761F-42FD-9E08-BE384A9AF535}"/>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BDA2A94F-772D-4432-A02E-5AF7F0CE17F9}"/>
            </a:ext>
          </a:extLst>
        </xdr:cNvPr>
        <xdr:cNvSpPr/>
      </xdr:nvSpPr>
      <xdr:spPr>
        <a:xfrm>
          <a:off x="1971040" y="901700"/>
          <a:ext cx="12395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6,625
6,586
12.77
5,550,187
5,347,508
175,546
2,547,334
3,597,491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DD29BC47-FBE0-4FCC-8598-9729F7F486DA}"/>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3EC0C18-3C59-46F7-B4A3-8508D5703F18}"/>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68E1A20B-0B15-4999-88CF-3CB8BFBF9A7E}"/>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2D50F0D-4977-4F3D-8C73-B8685DBE0F91}"/>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E884A9CA-F16B-4334-80F5-F647184F0164}"/>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B9345AF5-6117-437D-84E3-54841D0B6ADB}"/>
            </a:ext>
          </a:extLst>
        </xdr:cNvPr>
        <xdr:cNvSpPr/>
      </xdr:nvSpPr>
      <xdr:spPr>
        <a:xfrm>
          <a:off x="6329680" y="1676400"/>
          <a:ext cx="3352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153B1D22-7F4A-4E6B-A157-0848C0BE99D8}"/>
            </a:ext>
          </a:extLst>
        </xdr:cNvPr>
        <xdr:cNvSpPr/>
      </xdr:nvSpPr>
      <xdr:spPr>
        <a:xfrm>
          <a:off x="9748520" y="869950"/>
          <a:ext cx="134112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F511A78F-8B4B-4662-85A7-234013B8E363}"/>
            </a:ext>
          </a:extLst>
        </xdr:cNvPr>
        <xdr:cNvSpPr/>
      </xdr:nvSpPr>
      <xdr:spPr>
        <a:xfrm>
          <a:off x="9986010" y="933450"/>
          <a:ext cx="12776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CC8C854C-D46F-4533-A618-82A5B358F1F7}"/>
            </a:ext>
          </a:extLst>
        </xdr:cNvPr>
        <xdr:cNvSpPr/>
      </xdr:nvSpPr>
      <xdr:spPr>
        <a:xfrm>
          <a:off x="9986010" y="1192530"/>
          <a:ext cx="12776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3E9E481-7604-4AAA-A234-1332038E9ABD}"/>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61157BC4-4A82-413C-BF70-08F51963CDB9}"/>
            </a:ext>
          </a:extLst>
        </xdr:cNvPr>
        <xdr:cNvCxnSpPr/>
      </xdr:nvCxnSpPr>
      <xdr:spPr>
        <a:xfrm flipH="1">
          <a:off x="9831070" y="10439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D15F1958-040E-4CEC-8836-2DF915DDDF32}"/>
            </a:ext>
          </a:extLst>
        </xdr:cNvPr>
        <xdr:cNvSpPr/>
      </xdr:nvSpPr>
      <xdr:spPr>
        <a:xfrm>
          <a:off x="9885045" y="9969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14F331AE-D795-4943-A0CA-60EA165DCCED}"/>
            </a:ext>
          </a:extLst>
        </xdr:cNvPr>
        <xdr:cNvSpPr/>
      </xdr:nvSpPr>
      <xdr:spPr>
        <a:xfrm>
          <a:off x="9885045" y="12560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66AFFBBA-CBA2-4A28-AB0C-34232467EEB2}"/>
            </a:ext>
          </a:extLst>
        </xdr:cNvPr>
        <xdr:cNvCxnSpPr/>
      </xdr:nvCxnSpPr>
      <xdr:spPr>
        <a:xfrm>
          <a:off x="9908540"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5AFA923-7BB5-4488-A087-7702214BCA9D}"/>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786717A0-57A7-4BB7-97DE-9D8F94764E00}"/>
            </a:ext>
          </a:extLst>
        </xdr:cNvPr>
        <xdr:cNvCxnSpPr/>
      </xdr:nvCxnSpPr>
      <xdr:spPr>
        <a:xfrm flipV="1">
          <a:off x="9908540"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00CFCD0-5044-4660-BD03-F4F655AF17F9}"/>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2F299719-8554-486F-AE1A-45BEB12574D6}"/>
            </a:ext>
          </a:extLst>
        </xdr:cNvPr>
        <xdr:cNvSpPr txBox="1"/>
      </xdr:nvSpPr>
      <xdr:spPr>
        <a:xfrm>
          <a:off x="629920" y="27965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4F4E7610-1E22-4554-B8EA-2389252000CE}"/>
            </a:ext>
          </a:extLst>
        </xdr:cNvPr>
        <xdr:cNvSpPr txBox="1"/>
      </xdr:nvSpPr>
      <xdr:spPr>
        <a:xfrm>
          <a:off x="629920" y="31064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44C455ED-F978-42AF-A75B-D04CA9266174}"/>
            </a:ext>
          </a:extLst>
        </xdr:cNvPr>
        <xdr:cNvSpPr txBox="1"/>
      </xdr:nvSpPr>
      <xdr:spPr>
        <a:xfrm>
          <a:off x="629920" y="34163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794B5750-D24D-4AE7-AFD5-7E271471FDBA}"/>
            </a:ext>
          </a:extLst>
        </xdr:cNvPr>
        <xdr:cNvSpPr/>
      </xdr:nvSpPr>
      <xdr:spPr>
        <a:xfrm>
          <a:off x="67056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34617970-9AEE-4B4C-AEE6-D47B99653BF3}"/>
            </a:ext>
          </a:extLst>
        </xdr:cNvPr>
        <xdr:cNvSpPr/>
      </xdr:nvSpPr>
      <xdr:spPr>
        <a:xfrm>
          <a:off x="79756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DC7AD2F1-4F05-421A-8452-38818B265C10}"/>
            </a:ext>
          </a:extLst>
        </xdr:cNvPr>
        <xdr:cNvSpPr/>
      </xdr:nvSpPr>
      <xdr:spPr>
        <a:xfrm>
          <a:off x="79756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EDAC6960-0F3B-41BF-8DE6-2CEC4D1430ED}"/>
            </a:ext>
          </a:extLst>
        </xdr:cNvPr>
        <xdr:cNvSpPr/>
      </xdr:nvSpPr>
      <xdr:spPr>
        <a:xfrm>
          <a:off x="16764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AE30139C-AE84-40C5-BF13-B76D07E99CE8}"/>
            </a:ext>
          </a:extLst>
        </xdr:cNvPr>
        <xdr:cNvSpPr/>
      </xdr:nvSpPr>
      <xdr:spPr>
        <a:xfrm>
          <a:off x="16764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462FC30-BCE1-4428-B8AC-99ED5D05912B}"/>
            </a:ext>
          </a:extLst>
        </xdr:cNvPr>
        <xdr:cNvSpPr/>
      </xdr:nvSpPr>
      <xdr:spPr>
        <a:xfrm>
          <a:off x="2682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A9D6D4BA-BE03-46BC-8AB6-4C275C186700}"/>
            </a:ext>
          </a:extLst>
        </xdr:cNvPr>
        <xdr:cNvSpPr/>
      </xdr:nvSpPr>
      <xdr:spPr>
        <a:xfrm>
          <a:off x="2682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D538AB39-C512-460B-9A62-14587F6D2B77}"/>
            </a:ext>
          </a:extLst>
        </xdr:cNvPr>
        <xdr:cNvSpPr/>
      </xdr:nvSpPr>
      <xdr:spPr>
        <a:xfrm>
          <a:off x="67056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68556AF7-EA99-40D6-8D35-E3238485DF1B}"/>
            </a:ext>
          </a:extLst>
        </xdr:cNvPr>
        <xdr:cNvSpPr txBox="1"/>
      </xdr:nvSpPr>
      <xdr:spPr>
        <a:xfrm>
          <a:off x="65532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D5FE21C3-7899-4D5F-9C69-7DA49A9EA352}"/>
            </a:ext>
          </a:extLst>
        </xdr:cNvPr>
        <xdr:cNvCxnSpPr/>
      </xdr:nvCxnSpPr>
      <xdr:spPr>
        <a:xfrm>
          <a:off x="67056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CECCC8D4-3138-4121-8F75-15CB1D33D4EE}"/>
            </a:ext>
          </a:extLst>
        </xdr:cNvPr>
        <xdr:cNvSpPr txBox="1"/>
      </xdr:nvSpPr>
      <xdr:spPr>
        <a:xfrm>
          <a:off x="271961" y="6817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6E7B322-F3C6-454E-8DC8-F7BD607F0294}"/>
            </a:ext>
          </a:extLst>
        </xdr:cNvPr>
        <xdr:cNvCxnSpPr/>
      </xdr:nvCxnSpPr>
      <xdr:spPr>
        <a:xfrm>
          <a:off x="670560" y="65824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97A6B8E6-D443-4061-8D4A-AA9116DAAD57}"/>
            </a:ext>
          </a:extLst>
        </xdr:cNvPr>
        <xdr:cNvSpPr txBox="1"/>
      </xdr:nvSpPr>
      <xdr:spPr>
        <a:xfrm>
          <a:off x="271961" y="64439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E01807CB-2347-49F6-AAFD-6C3946974730}"/>
            </a:ext>
          </a:extLst>
        </xdr:cNvPr>
        <xdr:cNvCxnSpPr/>
      </xdr:nvCxnSpPr>
      <xdr:spPr>
        <a:xfrm>
          <a:off x="670560" y="6209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1F226C54-74CC-44D4-9928-BE0754772175}"/>
            </a:ext>
          </a:extLst>
        </xdr:cNvPr>
        <xdr:cNvSpPr txBox="1"/>
      </xdr:nvSpPr>
      <xdr:spPr>
        <a:xfrm>
          <a:off x="271961" y="6070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16AA18D7-87F8-4CC0-8FFC-41B185C300E7}"/>
            </a:ext>
          </a:extLst>
        </xdr:cNvPr>
        <xdr:cNvCxnSpPr/>
      </xdr:nvCxnSpPr>
      <xdr:spPr>
        <a:xfrm>
          <a:off x="670560" y="58394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3C44AEC2-7A8E-48D2-9305-E144BFE4C8B7}"/>
            </a:ext>
          </a:extLst>
        </xdr:cNvPr>
        <xdr:cNvSpPr txBox="1"/>
      </xdr:nvSpPr>
      <xdr:spPr>
        <a:xfrm>
          <a:off x="207841" y="57010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8FFE5D53-ADAC-4F50-AF2C-5B72E4BEB1E9}"/>
            </a:ext>
          </a:extLst>
        </xdr:cNvPr>
        <xdr:cNvCxnSpPr/>
      </xdr:nvCxnSpPr>
      <xdr:spPr>
        <a:xfrm>
          <a:off x="670560" y="54660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81DDB0A6-C72A-4634-9B4E-1956EABB04C5}"/>
            </a:ext>
          </a:extLst>
        </xdr:cNvPr>
        <xdr:cNvSpPr txBox="1"/>
      </xdr:nvSpPr>
      <xdr:spPr>
        <a:xfrm>
          <a:off x="207841" y="53276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8464177-802B-4111-A8D2-3E94106CC278}"/>
            </a:ext>
          </a:extLst>
        </xdr:cNvPr>
        <xdr:cNvCxnSpPr/>
      </xdr:nvCxnSpPr>
      <xdr:spPr>
        <a:xfrm>
          <a:off x="670560" y="50927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3AA1B08-1ED5-413A-BC33-D0BC2E474638}"/>
            </a:ext>
          </a:extLst>
        </xdr:cNvPr>
        <xdr:cNvSpPr txBox="1"/>
      </xdr:nvSpPr>
      <xdr:spPr>
        <a:xfrm>
          <a:off x="207841" y="49542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2088EA38-2088-4944-8695-9E5F0D97E6B9}"/>
            </a:ext>
          </a:extLst>
        </xdr:cNvPr>
        <xdr:cNvCxnSpPr/>
      </xdr:nvCxnSpPr>
      <xdr:spPr>
        <a:xfrm>
          <a:off x="67056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202E734F-C03F-4EDE-900D-F73E5F846A46}"/>
            </a:ext>
          </a:extLst>
        </xdr:cNvPr>
        <xdr:cNvSpPr txBox="1"/>
      </xdr:nvSpPr>
      <xdr:spPr>
        <a:xfrm>
          <a:off x="207841" y="45809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23FD4648-0EDF-4567-A118-291F14CF9266}"/>
            </a:ext>
          </a:extLst>
        </xdr:cNvPr>
        <xdr:cNvSpPr/>
      </xdr:nvSpPr>
      <xdr:spPr>
        <a:xfrm>
          <a:off x="67056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60833</xdr:rowOff>
    </xdr:from>
    <xdr:to>
      <xdr:col>24</xdr:col>
      <xdr:colOff>62865</xdr:colOff>
      <xdr:row>39</xdr:row>
      <xdr:rowOff>57976</xdr:rowOff>
    </xdr:to>
    <xdr:cxnSp macro="">
      <xdr:nvCxnSpPr>
        <xdr:cNvPr id="56" name="直線コネクタ 55">
          <a:extLst>
            <a:ext uri="{FF2B5EF4-FFF2-40B4-BE49-F238E27FC236}">
              <a16:creationId xmlns:a16="http://schemas.microsoft.com/office/drawing/2014/main" id="{927B6D42-9889-48FD-92B3-70B4E33C9E22}"/>
            </a:ext>
          </a:extLst>
        </xdr:cNvPr>
        <xdr:cNvCxnSpPr/>
      </xdr:nvCxnSpPr>
      <xdr:spPr>
        <a:xfrm flipV="1">
          <a:off x="4084955" y="5090033"/>
          <a:ext cx="1270" cy="15059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61803</xdr:rowOff>
    </xdr:from>
    <xdr:ext cx="469744" cy="259045"/>
    <xdr:sp macro="" textlink="">
      <xdr:nvSpPr>
        <xdr:cNvPr id="57" name="議会費最小値テキスト">
          <a:extLst>
            <a:ext uri="{FF2B5EF4-FFF2-40B4-BE49-F238E27FC236}">
              <a16:creationId xmlns:a16="http://schemas.microsoft.com/office/drawing/2014/main" id="{EA20ADF3-E83B-4D6D-B304-CCF8A2CF3D29}"/>
            </a:ext>
          </a:extLst>
        </xdr:cNvPr>
        <xdr:cNvSpPr txBox="1"/>
      </xdr:nvSpPr>
      <xdr:spPr>
        <a:xfrm>
          <a:off x="4137660" y="6599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57976</xdr:rowOff>
    </xdr:from>
    <xdr:to>
      <xdr:col>24</xdr:col>
      <xdr:colOff>152400</xdr:colOff>
      <xdr:row>39</xdr:row>
      <xdr:rowOff>57976</xdr:rowOff>
    </xdr:to>
    <xdr:cxnSp macro="">
      <xdr:nvCxnSpPr>
        <xdr:cNvPr id="58" name="直線コネクタ 57">
          <a:extLst>
            <a:ext uri="{FF2B5EF4-FFF2-40B4-BE49-F238E27FC236}">
              <a16:creationId xmlns:a16="http://schemas.microsoft.com/office/drawing/2014/main" id="{4FF21074-7286-4678-8A39-B09B8839598D}"/>
            </a:ext>
          </a:extLst>
        </xdr:cNvPr>
        <xdr:cNvCxnSpPr/>
      </xdr:nvCxnSpPr>
      <xdr:spPr>
        <a:xfrm>
          <a:off x="4020820" y="65959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7510</xdr:rowOff>
    </xdr:from>
    <xdr:ext cx="534377" cy="259045"/>
    <xdr:sp macro="" textlink="">
      <xdr:nvSpPr>
        <xdr:cNvPr id="59" name="議会費最大値テキスト">
          <a:extLst>
            <a:ext uri="{FF2B5EF4-FFF2-40B4-BE49-F238E27FC236}">
              <a16:creationId xmlns:a16="http://schemas.microsoft.com/office/drawing/2014/main" id="{F85BF95E-2F6A-4FCE-8AC8-4977C1A9E161}"/>
            </a:ext>
          </a:extLst>
        </xdr:cNvPr>
        <xdr:cNvSpPr txBox="1"/>
      </xdr:nvSpPr>
      <xdr:spPr>
        <a:xfrm>
          <a:off x="4137660" y="4869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14,014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60833</xdr:rowOff>
    </xdr:from>
    <xdr:to>
      <xdr:col>24</xdr:col>
      <xdr:colOff>152400</xdr:colOff>
      <xdr:row>30</xdr:row>
      <xdr:rowOff>60833</xdr:rowOff>
    </xdr:to>
    <xdr:cxnSp macro="">
      <xdr:nvCxnSpPr>
        <xdr:cNvPr id="60" name="直線コネクタ 59">
          <a:extLst>
            <a:ext uri="{FF2B5EF4-FFF2-40B4-BE49-F238E27FC236}">
              <a16:creationId xmlns:a16="http://schemas.microsoft.com/office/drawing/2014/main" id="{DB1A0167-62B5-4DE4-A080-1AB641774DC3}"/>
            </a:ext>
          </a:extLst>
        </xdr:cNvPr>
        <xdr:cNvCxnSpPr/>
      </xdr:nvCxnSpPr>
      <xdr:spPr>
        <a:xfrm>
          <a:off x="4020820" y="509003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35497</xdr:rowOff>
    </xdr:from>
    <xdr:to>
      <xdr:col>24</xdr:col>
      <xdr:colOff>63500</xdr:colOff>
      <xdr:row>35</xdr:row>
      <xdr:rowOff>92456</xdr:rowOff>
    </xdr:to>
    <xdr:cxnSp macro="">
      <xdr:nvCxnSpPr>
        <xdr:cNvPr id="61" name="直線コネクタ 60">
          <a:extLst>
            <a:ext uri="{FF2B5EF4-FFF2-40B4-BE49-F238E27FC236}">
              <a16:creationId xmlns:a16="http://schemas.microsoft.com/office/drawing/2014/main" id="{23933E0C-6481-4AFC-B973-ACC68550A1A2}"/>
            </a:ext>
          </a:extLst>
        </xdr:cNvPr>
        <xdr:cNvCxnSpPr/>
      </xdr:nvCxnSpPr>
      <xdr:spPr>
        <a:xfrm flipV="1">
          <a:off x="3355340" y="5735257"/>
          <a:ext cx="731520" cy="224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21988</xdr:rowOff>
    </xdr:from>
    <xdr:ext cx="469744" cy="259045"/>
    <xdr:sp macro="" textlink="">
      <xdr:nvSpPr>
        <xdr:cNvPr id="62" name="議会費平均値テキスト">
          <a:extLst>
            <a:ext uri="{FF2B5EF4-FFF2-40B4-BE49-F238E27FC236}">
              <a16:creationId xmlns:a16="http://schemas.microsoft.com/office/drawing/2014/main" id="{FA87A1BA-B213-44A6-A095-321D5C4CF9FF}"/>
            </a:ext>
          </a:extLst>
        </xdr:cNvPr>
        <xdr:cNvSpPr txBox="1"/>
      </xdr:nvSpPr>
      <xdr:spPr>
        <a:xfrm>
          <a:off x="4137660" y="5889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43561</xdr:rowOff>
    </xdr:from>
    <xdr:to>
      <xdr:col>24</xdr:col>
      <xdr:colOff>114300</xdr:colOff>
      <xdr:row>35</xdr:row>
      <xdr:rowOff>145161</xdr:rowOff>
    </xdr:to>
    <xdr:sp macro="" textlink="">
      <xdr:nvSpPr>
        <xdr:cNvPr id="63" name="フローチャート: 判断 62">
          <a:extLst>
            <a:ext uri="{FF2B5EF4-FFF2-40B4-BE49-F238E27FC236}">
              <a16:creationId xmlns:a16="http://schemas.microsoft.com/office/drawing/2014/main" id="{22035C4C-639A-45ED-9A84-36462EAE346B}"/>
            </a:ext>
          </a:extLst>
        </xdr:cNvPr>
        <xdr:cNvSpPr/>
      </xdr:nvSpPr>
      <xdr:spPr>
        <a:xfrm>
          <a:off x="4036060" y="591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92456</xdr:rowOff>
    </xdr:from>
    <xdr:to>
      <xdr:col>19</xdr:col>
      <xdr:colOff>177800</xdr:colOff>
      <xdr:row>35</xdr:row>
      <xdr:rowOff>111506</xdr:rowOff>
    </xdr:to>
    <xdr:cxnSp macro="">
      <xdr:nvCxnSpPr>
        <xdr:cNvPr id="64" name="直線コネクタ 63">
          <a:extLst>
            <a:ext uri="{FF2B5EF4-FFF2-40B4-BE49-F238E27FC236}">
              <a16:creationId xmlns:a16="http://schemas.microsoft.com/office/drawing/2014/main" id="{272F1444-7DFB-4132-81B0-E39EBA64CADA}"/>
            </a:ext>
          </a:extLst>
        </xdr:cNvPr>
        <xdr:cNvCxnSpPr/>
      </xdr:nvCxnSpPr>
      <xdr:spPr>
        <a:xfrm flipV="1">
          <a:off x="2565400" y="5959856"/>
          <a:ext cx="78994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37084</xdr:rowOff>
    </xdr:from>
    <xdr:to>
      <xdr:col>20</xdr:col>
      <xdr:colOff>38100</xdr:colOff>
      <xdr:row>35</xdr:row>
      <xdr:rowOff>138684</xdr:rowOff>
    </xdr:to>
    <xdr:sp macro="" textlink="">
      <xdr:nvSpPr>
        <xdr:cNvPr id="65" name="フローチャート: 判断 64">
          <a:extLst>
            <a:ext uri="{FF2B5EF4-FFF2-40B4-BE49-F238E27FC236}">
              <a16:creationId xmlns:a16="http://schemas.microsoft.com/office/drawing/2014/main" id="{D0C75943-CBBD-4F34-9119-36C89C36C2B3}"/>
            </a:ext>
          </a:extLst>
        </xdr:cNvPr>
        <xdr:cNvSpPr/>
      </xdr:nvSpPr>
      <xdr:spPr>
        <a:xfrm>
          <a:off x="3312160" y="590448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155211</xdr:rowOff>
    </xdr:from>
    <xdr:ext cx="469744" cy="259045"/>
    <xdr:sp macro="" textlink="">
      <xdr:nvSpPr>
        <xdr:cNvPr id="66" name="テキスト ボックス 65">
          <a:extLst>
            <a:ext uri="{FF2B5EF4-FFF2-40B4-BE49-F238E27FC236}">
              <a16:creationId xmlns:a16="http://schemas.microsoft.com/office/drawing/2014/main" id="{BE71FF30-2664-47F0-A585-3178E57699B7}"/>
            </a:ext>
          </a:extLst>
        </xdr:cNvPr>
        <xdr:cNvSpPr txBox="1"/>
      </xdr:nvSpPr>
      <xdr:spPr>
        <a:xfrm>
          <a:off x="3150948" y="5687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56452</xdr:rowOff>
    </xdr:from>
    <xdr:to>
      <xdr:col>15</xdr:col>
      <xdr:colOff>50800</xdr:colOff>
      <xdr:row>35</xdr:row>
      <xdr:rowOff>111506</xdr:rowOff>
    </xdr:to>
    <xdr:cxnSp macro="">
      <xdr:nvCxnSpPr>
        <xdr:cNvPr id="67" name="直線コネクタ 66">
          <a:extLst>
            <a:ext uri="{FF2B5EF4-FFF2-40B4-BE49-F238E27FC236}">
              <a16:creationId xmlns:a16="http://schemas.microsoft.com/office/drawing/2014/main" id="{055D79D4-8B5B-4AD4-BDDF-5D472F1919AB}"/>
            </a:ext>
          </a:extLst>
        </xdr:cNvPr>
        <xdr:cNvCxnSpPr/>
      </xdr:nvCxnSpPr>
      <xdr:spPr>
        <a:xfrm>
          <a:off x="1790700" y="5923852"/>
          <a:ext cx="774700" cy="55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48895</xdr:rowOff>
    </xdr:from>
    <xdr:to>
      <xdr:col>15</xdr:col>
      <xdr:colOff>101600</xdr:colOff>
      <xdr:row>35</xdr:row>
      <xdr:rowOff>150495</xdr:rowOff>
    </xdr:to>
    <xdr:sp macro="" textlink="">
      <xdr:nvSpPr>
        <xdr:cNvPr id="68" name="フローチャート: 判断 67">
          <a:extLst>
            <a:ext uri="{FF2B5EF4-FFF2-40B4-BE49-F238E27FC236}">
              <a16:creationId xmlns:a16="http://schemas.microsoft.com/office/drawing/2014/main" id="{B59574E7-B264-423F-9A71-16AC268461BD}"/>
            </a:ext>
          </a:extLst>
        </xdr:cNvPr>
        <xdr:cNvSpPr/>
      </xdr:nvSpPr>
      <xdr:spPr>
        <a:xfrm>
          <a:off x="2514600" y="5916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167022</xdr:rowOff>
    </xdr:from>
    <xdr:ext cx="469744" cy="259045"/>
    <xdr:sp macro="" textlink="">
      <xdr:nvSpPr>
        <xdr:cNvPr id="69" name="テキスト ボックス 68">
          <a:extLst>
            <a:ext uri="{FF2B5EF4-FFF2-40B4-BE49-F238E27FC236}">
              <a16:creationId xmlns:a16="http://schemas.microsoft.com/office/drawing/2014/main" id="{073C40CD-80B0-4758-8A8B-F0761716F918}"/>
            </a:ext>
          </a:extLst>
        </xdr:cNvPr>
        <xdr:cNvSpPr txBox="1"/>
      </xdr:nvSpPr>
      <xdr:spPr>
        <a:xfrm>
          <a:off x="2353388" y="5699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56452</xdr:rowOff>
    </xdr:from>
    <xdr:to>
      <xdr:col>10</xdr:col>
      <xdr:colOff>114300</xdr:colOff>
      <xdr:row>35</xdr:row>
      <xdr:rowOff>106553</xdr:rowOff>
    </xdr:to>
    <xdr:cxnSp macro="">
      <xdr:nvCxnSpPr>
        <xdr:cNvPr id="70" name="直線コネクタ 69">
          <a:extLst>
            <a:ext uri="{FF2B5EF4-FFF2-40B4-BE49-F238E27FC236}">
              <a16:creationId xmlns:a16="http://schemas.microsoft.com/office/drawing/2014/main" id="{64058F11-0B63-459F-92D1-9E2BA4158677}"/>
            </a:ext>
          </a:extLst>
        </xdr:cNvPr>
        <xdr:cNvCxnSpPr/>
      </xdr:nvCxnSpPr>
      <xdr:spPr>
        <a:xfrm flipV="1">
          <a:off x="1008380" y="5923852"/>
          <a:ext cx="782320" cy="50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159004</xdr:rowOff>
    </xdr:from>
    <xdr:to>
      <xdr:col>10</xdr:col>
      <xdr:colOff>165100</xdr:colOff>
      <xdr:row>35</xdr:row>
      <xdr:rowOff>89154</xdr:rowOff>
    </xdr:to>
    <xdr:sp macro="" textlink="">
      <xdr:nvSpPr>
        <xdr:cNvPr id="71" name="フローチャート: 判断 70">
          <a:extLst>
            <a:ext uri="{FF2B5EF4-FFF2-40B4-BE49-F238E27FC236}">
              <a16:creationId xmlns:a16="http://schemas.microsoft.com/office/drawing/2014/main" id="{220CEF65-0DBC-46E8-ADE2-24894DC86A56}"/>
            </a:ext>
          </a:extLst>
        </xdr:cNvPr>
        <xdr:cNvSpPr/>
      </xdr:nvSpPr>
      <xdr:spPr>
        <a:xfrm>
          <a:off x="1739900" y="58587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105681</xdr:rowOff>
    </xdr:from>
    <xdr:ext cx="469744" cy="259045"/>
    <xdr:sp macro="" textlink="">
      <xdr:nvSpPr>
        <xdr:cNvPr id="72" name="テキスト ボックス 71">
          <a:extLst>
            <a:ext uri="{FF2B5EF4-FFF2-40B4-BE49-F238E27FC236}">
              <a16:creationId xmlns:a16="http://schemas.microsoft.com/office/drawing/2014/main" id="{F68FF5EE-EDC4-4217-AD55-F6565EF47F92}"/>
            </a:ext>
          </a:extLst>
        </xdr:cNvPr>
        <xdr:cNvSpPr txBox="1"/>
      </xdr:nvSpPr>
      <xdr:spPr>
        <a:xfrm>
          <a:off x="1578688" y="5637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156528</xdr:rowOff>
    </xdr:from>
    <xdr:to>
      <xdr:col>6</xdr:col>
      <xdr:colOff>38100</xdr:colOff>
      <xdr:row>35</xdr:row>
      <xdr:rowOff>86678</xdr:rowOff>
    </xdr:to>
    <xdr:sp macro="" textlink="">
      <xdr:nvSpPr>
        <xdr:cNvPr id="73" name="フローチャート: 判断 72">
          <a:extLst>
            <a:ext uri="{FF2B5EF4-FFF2-40B4-BE49-F238E27FC236}">
              <a16:creationId xmlns:a16="http://schemas.microsoft.com/office/drawing/2014/main" id="{EA4D1D30-7346-461B-A91F-B5E54CDFE7F7}"/>
            </a:ext>
          </a:extLst>
        </xdr:cNvPr>
        <xdr:cNvSpPr/>
      </xdr:nvSpPr>
      <xdr:spPr>
        <a:xfrm>
          <a:off x="965200" y="585628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103205</xdr:rowOff>
    </xdr:from>
    <xdr:ext cx="469744" cy="259045"/>
    <xdr:sp macro="" textlink="">
      <xdr:nvSpPr>
        <xdr:cNvPr id="74" name="テキスト ボックス 73">
          <a:extLst>
            <a:ext uri="{FF2B5EF4-FFF2-40B4-BE49-F238E27FC236}">
              <a16:creationId xmlns:a16="http://schemas.microsoft.com/office/drawing/2014/main" id="{9AFDBEEE-55B6-484B-9A01-42873A92C047}"/>
            </a:ext>
          </a:extLst>
        </xdr:cNvPr>
        <xdr:cNvSpPr txBox="1"/>
      </xdr:nvSpPr>
      <xdr:spPr>
        <a:xfrm>
          <a:off x="803988" y="5635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8BBC3822-DA74-4D66-81B3-CA07DC823918}"/>
            </a:ext>
          </a:extLst>
        </xdr:cNvPr>
        <xdr:cNvSpPr txBox="1"/>
      </xdr:nvSpPr>
      <xdr:spPr>
        <a:xfrm>
          <a:off x="39192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B7ED93B2-0745-40A5-9403-CDBB0092EC42}"/>
            </a:ext>
          </a:extLst>
        </xdr:cNvPr>
        <xdr:cNvSpPr txBox="1"/>
      </xdr:nvSpPr>
      <xdr:spPr>
        <a:xfrm>
          <a:off x="3187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EA42C827-F2F4-4F80-9F0B-66C26A22C196}"/>
            </a:ext>
          </a:extLst>
        </xdr:cNvPr>
        <xdr:cNvSpPr txBox="1"/>
      </xdr:nvSpPr>
      <xdr:spPr>
        <a:xfrm>
          <a:off x="2397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66A66CAD-A912-4818-9D8F-A54B5064DE27}"/>
            </a:ext>
          </a:extLst>
        </xdr:cNvPr>
        <xdr:cNvSpPr txBox="1"/>
      </xdr:nvSpPr>
      <xdr:spPr>
        <a:xfrm>
          <a:off x="16230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FAA18F84-393A-478B-AC82-825B39FDF3FE}"/>
            </a:ext>
          </a:extLst>
        </xdr:cNvPr>
        <xdr:cNvSpPr txBox="1"/>
      </xdr:nvSpPr>
      <xdr:spPr>
        <a:xfrm>
          <a:off x="8407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156147</xdr:rowOff>
    </xdr:from>
    <xdr:to>
      <xdr:col>24</xdr:col>
      <xdr:colOff>114300</xdr:colOff>
      <xdr:row>34</xdr:row>
      <xdr:rowOff>86297</xdr:rowOff>
    </xdr:to>
    <xdr:sp macro="" textlink="">
      <xdr:nvSpPr>
        <xdr:cNvPr id="80" name="楕円 79">
          <a:extLst>
            <a:ext uri="{FF2B5EF4-FFF2-40B4-BE49-F238E27FC236}">
              <a16:creationId xmlns:a16="http://schemas.microsoft.com/office/drawing/2014/main" id="{58B7790F-E7BA-43C4-B710-70921C9C349C}"/>
            </a:ext>
          </a:extLst>
        </xdr:cNvPr>
        <xdr:cNvSpPr/>
      </xdr:nvSpPr>
      <xdr:spPr>
        <a:xfrm>
          <a:off x="4036060" y="568826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7574</xdr:rowOff>
    </xdr:from>
    <xdr:ext cx="534377" cy="259045"/>
    <xdr:sp macro="" textlink="">
      <xdr:nvSpPr>
        <xdr:cNvPr id="81" name="議会費該当値テキスト">
          <a:extLst>
            <a:ext uri="{FF2B5EF4-FFF2-40B4-BE49-F238E27FC236}">
              <a16:creationId xmlns:a16="http://schemas.microsoft.com/office/drawing/2014/main" id="{C7182510-F809-4659-B4B6-D49C47741E34}"/>
            </a:ext>
          </a:extLst>
        </xdr:cNvPr>
        <xdr:cNvSpPr txBox="1"/>
      </xdr:nvSpPr>
      <xdr:spPr>
        <a:xfrm>
          <a:off x="4137660" y="5539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41656</xdr:rowOff>
    </xdr:from>
    <xdr:to>
      <xdr:col>20</xdr:col>
      <xdr:colOff>38100</xdr:colOff>
      <xdr:row>35</xdr:row>
      <xdr:rowOff>143256</xdr:rowOff>
    </xdr:to>
    <xdr:sp macro="" textlink="">
      <xdr:nvSpPr>
        <xdr:cNvPr id="82" name="楕円 81">
          <a:extLst>
            <a:ext uri="{FF2B5EF4-FFF2-40B4-BE49-F238E27FC236}">
              <a16:creationId xmlns:a16="http://schemas.microsoft.com/office/drawing/2014/main" id="{AB236A8C-B5A8-4E7F-B6C2-0129AB5B2D1B}"/>
            </a:ext>
          </a:extLst>
        </xdr:cNvPr>
        <xdr:cNvSpPr/>
      </xdr:nvSpPr>
      <xdr:spPr>
        <a:xfrm>
          <a:off x="3312160" y="590905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134383</xdr:rowOff>
    </xdr:from>
    <xdr:ext cx="469744" cy="259045"/>
    <xdr:sp macro="" textlink="">
      <xdr:nvSpPr>
        <xdr:cNvPr id="83" name="テキスト ボックス 82">
          <a:extLst>
            <a:ext uri="{FF2B5EF4-FFF2-40B4-BE49-F238E27FC236}">
              <a16:creationId xmlns:a16="http://schemas.microsoft.com/office/drawing/2014/main" id="{95F4F35D-9475-4579-893F-9996A644A811}"/>
            </a:ext>
          </a:extLst>
        </xdr:cNvPr>
        <xdr:cNvSpPr txBox="1"/>
      </xdr:nvSpPr>
      <xdr:spPr>
        <a:xfrm>
          <a:off x="3150948" y="6001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60706</xdr:rowOff>
    </xdr:from>
    <xdr:to>
      <xdr:col>15</xdr:col>
      <xdr:colOff>101600</xdr:colOff>
      <xdr:row>35</xdr:row>
      <xdr:rowOff>162306</xdr:rowOff>
    </xdr:to>
    <xdr:sp macro="" textlink="">
      <xdr:nvSpPr>
        <xdr:cNvPr id="84" name="楕円 83">
          <a:extLst>
            <a:ext uri="{FF2B5EF4-FFF2-40B4-BE49-F238E27FC236}">
              <a16:creationId xmlns:a16="http://schemas.microsoft.com/office/drawing/2014/main" id="{6643500B-937B-43AB-9EBD-58D1DEAFF901}"/>
            </a:ext>
          </a:extLst>
        </xdr:cNvPr>
        <xdr:cNvSpPr/>
      </xdr:nvSpPr>
      <xdr:spPr>
        <a:xfrm>
          <a:off x="2514600" y="592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153433</xdr:rowOff>
    </xdr:from>
    <xdr:ext cx="469744" cy="259045"/>
    <xdr:sp macro="" textlink="">
      <xdr:nvSpPr>
        <xdr:cNvPr id="85" name="テキスト ボックス 84">
          <a:extLst>
            <a:ext uri="{FF2B5EF4-FFF2-40B4-BE49-F238E27FC236}">
              <a16:creationId xmlns:a16="http://schemas.microsoft.com/office/drawing/2014/main" id="{8EBDB995-E6DA-4B9E-81F5-53F7061C7488}"/>
            </a:ext>
          </a:extLst>
        </xdr:cNvPr>
        <xdr:cNvSpPr txBox="1"/>
      </xdr:nvSpPr>
      <xdr:spPr>
        <a:xfrm>
          <a:off x="2353388" y="6020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5652</xdr:rowOff>
    </xdr:from>
    <xdr:to>
      <xdr:col>10</xdr:col>
      <xdr:colOff>165100</xdr:colOff>
      <xdr:row>35</xdr:row>
      <xdr:rowOff>107252</xdr:rowOff>
    </xdr:to>
    <xdr:sp macro="" textlink="">
      <xdr:nvSpPr>
        <xdr:cNvPr id="86" name="楕円 85">
          <a:extLst>
            <a:ext uri="{FF2B5EF4-FFF2-40B4-BE49-F238E27FC236}">
              <a16:creationId xmlns:a16="http://schemas.microsoft.com/office/drawing/2014/main" id="{8BF970F3-A15E-44F4-973C-0499EBC4358D}"/>
            </a:ext>
          </a:extLst>
        </xdr:cNvPr>
        <xdr:cNvSpPr/>
      </xdr:nvSpPr>
      <xdr:spPr>
        <a:xfrm>
          <a:off x="1739900" y="5873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98379</xdr:rowOff>
    </xdr:from>
    <xdr:ext cx="469744" cy="259045"/>
    <xdr:sp macro="" textlink="">
      <xdr:nvSpPr>
        <xdr:cNvPr id="87" name="テキスト ボックス 86">
          <a:extLst>
            <a:ext uri="{FF2B5EF4-FFF2-40B4-BE49-F238E27FC236}">
              <a16:creationId xmlns:a16="http://schemas.microsoft.com/office/drawing/2014/main" id="{8D25C823-A00A-4F39-9AED-B10F2713D50B}"/>
            </a:ext>
          </a:extLst>
        </xdr:cNvPr>
        <xdr:cNvSpPr txBox="1"/>
      </xdr:nvSpPr>
      <xdr:spPr>
        <a:xfrm>
          <a:off x="1578688" y="5965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55753</xdr:rowOff>
    </xdr:from>
    <xdr:to>
      <xdr:col>6</xdr:col>
      <xdr:colOff>38100</xdr:colOff>
      <xdr:row>35</xdr:row>
      <xdr:rowOff>157353</xdr:rowOff>
    </xdr:to>
    <xdr:sp macro="" textlink="">
      <xdr:nvSpPr>
        <xdr:cNvPr id="88" name="楕円 87">
          <a:extLst>
            <a:ext uri="{FF2B5EF4-FFF2-40B4-BE49-F238E27FC236}">
              <a16:creationId xmlns:a16="http://schemas.microsoft.com/office/drawing/2014/main" id="{54FBCAE6-9AF4-492A-B661-8ACF15E992A7}"/>
            </a:ext>
          </a:extLst>
        </xdr:cNvPr>
        <xdr:cNvSpPr/>
      </xdr:nvSpPr>
      <xdr:spPr>
        <a:xfrm>
          <a:off x="965200" y="592315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148480</xdr:rowOff>
    </xdr:from>
    <xdr:ext cx="469744" cy="259045"/>
    <xdr:sp macro="" textlink="">
      <xdr:nvSpPr>
        <xdr:cNvPr id="89" name="テキスト ボックス 88">
          <a:extLst>
            <a:ext uri="{FF2B5EF4-FFF2-40B4-BE49-F238E27FC236}">
              <a16:creationId xmlns:a16="http://schemas.microsoft.com/office/drawing/2014/main" id="{91D649C9-783B-462A-9B03-4BEF70746FCB}"/>
            </a:ext>
          </a:extLst>
        </xdr:cNvPr>
        <xdr:cNvSpPr txBox="1"/>
      </xdr:nvSpPr>
      <xdr:spPr>
        <a:xfrm>
          <a:off x="803988" y="6015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9CB4D952-6F27-441F-B67C-58B5D978303D}"/>
            </a:ext>
          </a:extLst>
        </xdr:cNvPr>
        <xdr:cNvSpPr/>
      </xdr:nvSpPr>
      <xdr:spPr>
        <a:xfrm>
          <a:off x="67056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8B63155C-E972-4EF9-AAEF-4DB66D70A749}"/>
            </a:ext>
          </a:extLst>
        </xdr:cNvPr>
        <xdr:cNvSpPr/>
      </xdr:nvSpPr>
      <xdr:spPr>
        <a:xfrm>
          <a:off x="79756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E30F3D7D-731E-42E3-97F5-C5E28761B5F5}"/>
            </a:ext>
          </a:extLst>
        </xdr:cNvPr>
        <xdr:cNvSpPr/>
      </xdr:nvSpPr>
      <xdr:spPr>
        <a:xfrm>
          <a:off x="79756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5A5C8924-C9B4-4CD2-B4EA-EDD0EC01CFA0}"/>
            </a:ext>
          </a:extLst>
        </xdr:cNvPr>
        <xdr:cNvSpPr/>
      </xdr:nvSpPr>
      <xdr:spPr>
        <a:xfrm>
          <a:off x="16764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B863CE5-C628-404D-9A61-4E8616FA1FAF}"/>
            </a:ext>
          </a:extLst>
        </xdr:cNvPr>
        <xdr:cNvSpPr/>
      </xdr:nvSpPr>
      <xdr:spPr>
        <a:xfrm>
          <a:off x="16764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14AEDB0D-4C61-4391-AB71-8BD32B339E35}"/>
            </a:ext>
          </a:extLst>
        </xdr:cNvPr>
        <xdr:cNvSpPr/>
      </xdr:nvSpPr>
      <xdr:spPr>
        <a:xfrm>
          <a:off x="2682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7378C74C-A4D6-4562-9143-D67E6149FCDC}"/>
            </a:ext>
          </a:extLst>
        </xdr:cNvPr>
        <xdr:cNvSpPr/>
      </xdr:nvSpPr>
      <xdr:spPr>
        <a:xfrm>
          <a:off x="2682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3871372B-32E0-40D0-BB3D-39F2AB76C8A5}"/>
            </a:ext>
          </a:extLst>
        </xdr:cNvPr>
        <xdr:cNvSpPr/>
      </xdr:nvSpPr>
      <xdr:spPr>
        <a:xfrm>
          <a:off x="67056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E0CDF9BD-794A-4F43-BB16-70C46366BBEC}"/>
            </a:ext>
          </a:extLst>
        </xdr:cNvPr>
        <xdr:cNvSpPr txBox="1"/>
      </xdr:nvSpPr>
      <xdr:spPr>
        <a:xfrm>
          <a:off x="65532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651C9EF7-4635-4DF8-8B58-4D90F117F780}"/>
            </a:ext>
          </a:extLst>
        </xdr:cNvPr>
        <xdr:cNvCxnSpPr/>
      </xdr:nvCxnSpPr>
      <xdr:spPr>
        <a:xfrm>
          <a:off x="67056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D7099800-8C53-4A3C-8AB8-DDD122B7D606}"/>
            </a:ext>
          </a:extLst>
        </xdr:cNvPr>
        <xdr:cNvCxnSpPr/>
      </xdr:nvCxnSpPr>
      <xdr:spPr>
        <a:xfrm>
          <a:off x="670560" y="99352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4B6FE5EA-D846-49F9-BDF4-76DCD6C921F9}"/>
            </a:ext>
          </a:extLst>
        </xdr:cNvPr>
        <xdr:cNvSpPr txBox="1"/>
      </xdr:nvSpPr>
      <xdr:spPr>
        <a:xfrm>
          <a:off x="467494" y="97967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A4240522-4F49-4291-8DC0-2006E7F36D11}"/>
            </a:ext>
          </a:extLst>
        </xdr:cNvPr>
        <xdr:cNvCxnSpPr/>
      </xdr:nvCxnSpPr>
      <xdr:spPr>
        <a:xfrm>
          <a:off x="670560" y="9561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F282EBCB-D486-4490-B015-D12923FCC356}"/>
            </a:ext>
          </a:extLst>
        </xdr:cNvPr>
        <xdr:cNvSpPr txBox="1"/>
      </xdr:nvSpPr>
      <xdr:spPr>
        <a:xfrm>
          <a:off x="166581" y="9423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EBB575-0602-4734-A606-A96213BB2493}"/>
            </a:ext>
          </a:extLst>
        </xdr:cNvPr>
        <xdr:cNvCxnSpPr/>
      </xdr:nvCxnSpPr>
      <xdr:spPr>
        <a:xfrm>
          <a:off x="670560" y="91922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5" name="テキスト ボックス 104">
          <a:extLst>
            <a:ext uri="{FF2B5EF4-FFF2-40B4-BE49-F238E27FC236}">
              <a16:creationId xmlns:a16="http://schemas.microsoft.com/office/drawing/2014/main" id="{4086383D-C34A-4563-87B6-8AF9D8BCE65D}"/>
            </a:ext>
          </a:extLst>
        </xdr:cNvPr>
        <xdr:cNvSpPr txBox="1"/>
      </xdr:nvSpPr>
      <xdr:spPr>
        <a:xfrm>
          <a:off x="76428" y="905384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AC33F8EA-C5F2-4DB1-89DA-8B55A798D56C}"/>
            </a:ext>
          </a:extLst>
        </xdr:cNvPr>
        <xdr:cNvCxnSpPr/>
      </xdr:nvCxnSpPr>
      <xdr:spPr>
        <a:xfrm>
          <a:off x="670560" y="88188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7" name="テキスト ボックス 106">
          <a:extLst>
            <a:ext uri="{FF2B5EF4-FFF2-40B4-BE49-F238E27FC236}">
              <a16:creationId xmlns:a16="http://schemas.microsoft.com/office/drawing/2014/main" id="{86CC03CC-30DA-4736-98AC-5264C0E78F2D}"/>
            </a:ext>
          </a:extLst>
        </xdr:cNvPr>
        <xdr:cNvSpPr txBox="1"/>
      </xdr:nvSpPr>
      <xdr:spPr>
        <a:xfrm>
          <a:off x="76428" y="868046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CC1C9473-EC45-4C56-861C-A88329B656EE}"/>
            </a:ext>
          </a:extLst>
        </xdr:cNvPr>
        <xdr:cNvCxnSpPr/>
      </xdr:nvCxnSpPr>
      <xdr:spPr>
        <a:xfrm>
          <a:off x="670560" y="84455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D02D1FB7-ECC5-49AC-9B21-8C34540BF417}"/>
            </a:ext>
          </a:extLst>
        </xdr:cNvPr>
        <xdr:cNvSpPr txBox="1"/>
      </xdr:nvSpPr>
      <xdr:spPr>
        <a:xfrm>
          <a:off x="76428" y="83070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A7115A2A-53A5-406B-977C-86A6AAF65D3F}"/>
            </a:ext>
          </a:extLst>
        </xdr:cNvPr>
        <xdr:cNvCxnSpPr/>
      </xdr:nvCxnSpPr>
      <xdr:spPr>
        <a:xfrm>
          <a:off x="67056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6B77570A-5DB1-405B-96DF-40AAF998057D}"/>
            </a:ext>
          </a:extLst>
        </xdr:cNvPr>
        <xdr:cNvSpPr txBox="1"/>
      </xdr:nvSpPr>
      <xdr:spPr>
        <a:xfrm>
          <a:off x="76428" y="79337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B8929D32-4DF5-4E15-8F21-1784FE8C8261}"/>
            </a:ext>
          </a:extLst>
        </xdr:cNvPr>
        <xdr:cNvSpPr/>
      </xdr:nvSpPr>
      <xdr:spPr>
        <a:xfrm>
          <a:off x="67056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9391</xdr:rowOff>
    </xdr:from>
    <xdr:to>
      <xdr:col>24</xdr:col>
      <xdr:colOff>62865</xdr:colOff>
      <xdr:row>58</xdr:row>
      <xdr:rowOff>154532</xdr:rowOff>
    </xdr:to>
    <xdr:cxnSp macro="">
      <xdr:nvCxnSpPr>
        <xdr:cNvPr id="113" name="直線コネクタ 112">
          <a:extLst>
            <a:ext uri="{FF2B5EF4-FFF2-40B4-BE49-F238E27FC236}">
              <a16:creationId xmlns:a16="http://schemas.microsoft.com/office/drawing/2014/main" id="{1BEB3CD4-E5B7-49B7-908A-DBDD6715C949}"/>
            </a:ext>
          </a:extLst>
        </xdr:cNvPr>
        <xdr:cNvCxnSpPr/>
      </xdr:nvCxnSpPr>
      <xdr:spPr>
        <a:xfrm flipV="1">
          <a:off x="4084955" y="8559031"/>
          <a:ext cx="1270" cy="13186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158359</xdr:rowOff>
    </xdr:from>
    <xdr:ext cx="534377" cy="259045"/>
    <xdr:sp macro="" textlink="">
      <xdr:nvSpPr>
        <xdr:cNvPr id="114" name="総務費最小値テキスト">
          <a:extLst>
            <a:ext uri="{FF2B5EF4-FFF2-40B4-BE49-F238E27FC236}">
              <a16:creationId xmlns:a16="http://schemas.microsoft.com/office/drawing/2014/main" id="{CB5FD136-D76C-4E6A-87BC-A094CDB57450}"/>
            </a:ext>
          </a:extLst>
        </xdr:cNvPr>
        <xdr:cNvSpPr txBox="1"/>
      </xdr:nvSpPr>
      <xdr:spPr>
        <a:xfrm>
          <a:off x="4137660" y="988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154532</xdr:rowOff>
    </xdr:from>
    <xdr:to>
      <xdr:col>24</xdr:col>
      <xdr:colOff>152400</xdr:colOff>
      <xdr:row>58</xdr:row>
      <xdr:rowOff>154532</xdr:rowOff>
    </xdr:to>
    <xdr:cxnSp macro="">
      <xdr:nvCxnSpPr>
        <xdr:cNvPr id="115" name="直線コネクタ 114">
          <a:extLst>
            <a:ext uri="{FF2B5EF4-FFF2-40B4-BE49-F238E27FC236}">
              <a16:creationId xmlns:a16="http://schemas.microsoft.com/office/drawing/2014/main" id="{5548332B-DCE8-4648-ACB9-18E65AF6A4C5}"/>
            </a:ext>
          </a:extLst>
        </xdr:cNvPr>
        <xdr:cNvCxnSpPr/>
      </xdr:nvCxnSpPr>
      <xdr:spPr>
        <a:xfrm>
          <a:off x="4020820" y="98776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127518</xdr:rowOff>
    </xdr:from>
    <xdr:ext cx="690189" cy="259045"/>
    <xdr:sp macro="" textlink="">
      <xdr:nvSpPr>
        <xdr:cNvPr id="116" name="総務費最大値テキスト">
          <a:extLst>
            <a:ext uri="{FF2B5EF4-FFF2-40B4-BE49-F238E27FC236}">
              <a16:creationId xmlns:a16="http://schemas.microsoft.com/office/drawing/2014/main" id="{6B041D37-4A0C-4A56-8C6A-51A2A681BC1A}"/>
            </a:ext>
          </a:extLst>
        </xdr:cNvPr>
        <xdr:cNvSpPr txBox="1"/>
      </xdr:nvSpPr>
      <xdr:spPr>
        <a:xfrm>
          <a:off x="4137660" y="834187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1,846,009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9391</xdr:rowOff>
    </xdr:from>
    <xdr:to>
      <xdr:col>24</xdr:col>
      <xdr:colOff>152400</xdr:colOff>
      <xdr:row>51</xdr:row>
      <xdr:rowOff>9391</xdr:rowOff>
    </xdr:to>
    <xdr:cxnSp macro="">
      <xdr:nvCxnSpPr>
        <xdr:cNvPr id="117" name="直線コネクタ 116">
          <a:extLst>
            <a:ext uri="{FF2B5EF4-FFF2-40B4-BE49-F238E27FC236}">
              <a16:creationId xmlns:a16="http://schemas.microsoft.com/office/drawing/2014/main" id="{460D40B2-B649-44CC-B22E-4663FC398698}"/>
            </a:ext>
          </a:extLst>
        </xdr:cNvPr>
        <xdr:cNvCxnSpPr/>
      </xdr:nvCxnSpPr>
      <xdr:spPr>
        <a:xfrm>
          <a:off x="4020820" y="855903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34147</xdr:rowOff>
    </xdr:from>
    <xdr:to>
      <xdr:col>24</xdr:col>
      <xdr:colOff>63500</xdr:colOff>
      <xdr:row>58</xdr:row>
      <xdr:rowOff>65602</xdr:rowOff>
    </xdr:to>
    <xdr:cxnSp macro="">
      <xdr:nvCxnSpPr>
        <xdr:cNvPr id="118" name="直線コネクタ 117">
          <a:extLst>
            <a:ext uri="{FF2B5EF4-FFF2-40B4-BE49-F238E27FC236}">
              <a16:creationId xmlns:a16="http://schemas.microsoft.com/office/drawing/2014/main" id="{A6578231-50AA-421A-9865-B4C25287ECBD}"/>
            </a:ext>
          </a:extLst>
        </xdr:cNvPr>
        <xdr:cNvCxnSpPr/>
      </xdr:nvCxnSpPr>
      <xdr:spPr>
        <a:xfrm flipV="1">
          <a:off x="3355340" y="9757267"/>
          <a:ext cx="731520" cy="31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5266</xdr:rowOff>
    </xdr:from>
    <xdr:ext cx="599010" cy="259045"/>
    <xdr:sp macro="" textlink="">
      <xdr:nvSpPr>
        <xdr:cNvPr id="119" name="総務費平均値テキスト">
          <a:extLst>
            <a:ext uri="{FF2B5EF4-FFF2-40B4-BE49-F238E27FC236}">
              <a16:creationId xmlns:a16="http://schemas.microsoft.com/office/drawing/2014/main" id="{FDCBC24C-1E01-4B16-8EFE-6024783840C2}"/>
            </a:ext>
          </a:extLst>
        </xdr:cNvPr>
        <xdr:cNvSpPr txBox="1"/>
      </xdr:nvSpPr>
      <xdr:spPr>
        <a:xfrm>
          <a:off x="4137660" y="95607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153839</xdr:rowOff>
    </xdr:from>
    <xdr:to>
      <xdr:col>24</xdr:col>
      <xdr:colOff>114300</xdr:colOff>
      <xdr:row>58</xdr:row>
      <xdr:rowOff>83989</xdr:rowOff>
    </xdr:to>
    <xdr:sp macro="" textlink="">
      <xdr:nvSpPr>
        <xdr:cNvPr id="120" name="フローチャート: 判断 119">
          <a:extLst>
            <a:ext uri="{FF2B5EF4-FFF2-40B4-BE49-F238E27FC236}">
              <a16:creationId xmlns:a16="http://schemas.microsoft.com/office/drawing/2014/main" id="{03190D67-69D2-4F50-BC7E-BA738FE556A2}"/>
            </a:ext>
          </a:extLst>
        </xdr:cNvPr>
        <xdr:cNvSpPr/>
      </xdr:nvSpPr>
      <xdr:spPr>
        <a:xfrm>
          <a:off x="4036060" y="970931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85023</xdr:rowOff>
    </xdr:from>
    <xdr:to>
      <xdr:col>19</xdr:col>
      <xdr:colOff>177800</xdr:colOff>
      <xdr:row>58</xdr:row>
      <xdr:rowOff>65602</xdr:rowOff>
    </xdr:to>
    <xdr:cxnSp macro="">
      <xdr:nvCxnSpPr>
        <xdr:cNvPr id="121" name="直線コネクタ 120">
          <a:extLst>
            <a:ext uri="{FF2B5EF4-FFF2-40B4-BE49-F238E27FC236}">
              <a16:creationId xmlns:a16="http://schemas.microsoft.com/office/drawing/2014/main" id="{9D2E0E80-D698-4236-BAE1-F31901EB4B31}"/>
            </a:ext>
          </a:extLst>
        </xdr:cNvPr>
        <xdr:cNvCxnSpPr/>
      </xdr:nvCxnSpPr>
      <xdr:spPr>
        <a:xfrm>
          <a:off x="2565400" y="9640503"/>
          <a:ext cx="789940" cy="148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167019</xdr:rowOff>
    </xdr:from>
    <xdr:to>
      <xdr:col>20</xdr:col>
      <xdr:colOff>38100</xdr:colOff>
      <xdr:row>58</xdr:row>
      <xdr:rowOff>97169</xdr:rowOff>
    </xdr:to>
    <xdr:sp macro="" textlink="">
      <xdr:nvSpPr>
        <xdr:cNvPr id="122" name="フローチャート: 判断 121">
          <a:extLst>
            <a:ext uri="{FF2B5EF4-FFF2-40B4-BE49-F238E27FC236}">
              <a16:creationId xmlns:a16="http://schemas.microsoft.com/office/drawing/2014/main" id="{AC0D655E-F9C5-4A45-B686-E7B864874AA5}"/>
            </a:ext>
          </a:extLst>
        </xdr:cNvPr>
        <xdr:cNvSpPr/>
      </xdr:nvSpPr>
      <xdr:spPr>
        <a:xfrm>
          <a:off x="3312160" y="972249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113696</xdr:rowOff>
    </xdr:from>
    <xdr:ext cx="599010" cy="259045"/>
    <xdr:sp macro="" textlink="">
      <xdr:nvSpPr>
        <xdr:cNvPr id="123" name="テキスト ボックス 122">
          <a:extLst>
            <a:ext uri="{FF2B5EF4-FFF2-40B4-BE49-F238E27FC236}">
              <a16:creationId xmlns:a16="http://schemas.microsoft.com/office/drawing/2014/main" id="{8A9945F9-4360-4BEE-BD3C-C9831A314FB0}"/>
            </a:ext>
          </a:extLst>
        </xdr:cNvPr>
        <xdr:cNvSpPr txBox="1"/>
      </xdr:nvSpPr>
      <xdr:spPr>
        <a:xfrm>
          <a:off x="3086315" y="9501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85023</xdr:rowOff>
    </xdr:from>
    <xdr:to>
      <xdr:col>15</xdr:col>
      <xdr:colOff>50800</xdr:colOff>
      <xdr:row>58</xdr:row>
      <xdr:rowOff>134671</xdr:rowOff>
    </xdr:to>
    <xdr:cxnSp macro="">
      <xdr:nvCxnSpPr>
        <xdr:cNvPr id="124" name="直線コネクタ 123">
          <a:extLst>
            <a:ext uri="{FF2B5EF4-FFF2-40B4-BE49-F238E27FC236}">
              <a16:creationId xmlns:a16="http://schemas.microsoft.com/office/drawing/2014/main" id="{DB5F6663-66AE-4E0E-B15C-5F08366E1157}"/>
            </a:ext>
          </a:extLst>
        </xdr:cNvPr>
        <xdr:cNvCxnSpPr/>
      </xdr:nvCxnSpPr>
      <xdr:spPr>
        <a:xfrm flipV="1">
          <a:off x="1790700" y="9640503"/>
          <a:ext cx="774700" cy="217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117610</xdr:rowOff>
    </xdr:from>
    <xdr:to>
      <xdr:col>15</xdr:col>
      <xdr:colOff>101600</xdr:colOff>
      <xdr:row>58</xdr:row>
      <xdr:rowOff>47760</xdr:rowOff>
    </xdr:to>
    <xdr:sp macro="" textlink="">
      <xdr:nvSpPr>
        <xdr:cNvPr id="125" name="フローチャート: 判断 124">
          <a:extLst>
            <a:ext uri="{FF2B5EF4-FFF2-40B4-BE49-F238E27FC236}">
              <a16:creationId xmlns:a16="http://schemas.microsoft.com/office/drawing/2014/main" id="{0D0CF284-8069-4D52-9AEB-F3221A4139A2}"/>
            </a:ext>
          </a:extLst>
        </xdr:cNvPr>
        <xdr:cNvSpPr/>
      </xdr:nvSpPr>
      <xdr:spPr>
        <a:xfrm>
          <a:off x="2514600" y="96730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38887</xdr:rowOff>
    </xdr:from>
    <xdr:ext cx="599010" cy="259045"/>
    <xdr:sp macro="" textlink="">
      <xdr:nvSpPr>
        <xdr:cNvPr id="126" name="テキスト ボックス 125">
          <a:extLst>
            <a:ext uri="{FF2B5EF4-FFF2-40B4-BE49-F238E27FC236}">
              <a16:creationId xmlns:a16="http://schemas.microsoft.com/office/drawing/2014/main" id="{093AAD56-F10D-416A-B458-631C67EF7292}"/>
            </a:ext>
          </a:extLst>
        </xdr:cNvPr>
        <xdr:cNvSpPr txBox="1"/>
      </xdr:nvSpPr>
      <xdr:spPr>
        <a:xfrm>
          <a:off x="2311615" y="97620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134671</xdr:rowOff>
    </xdr:from>
    <xdr:to>
      <xdr:col>10</xdr:col>
      <xdr:colOff>114300</xdr:colOff>
      <xdr:row>58</xdr:row>
      <xdr:rowOff>136840</xdr:rowOff>
    </xdr:to>
    <xdr:cxnSp macro="">
      <xdr:nvCxnSpPr>
        <xdr:cNvPr id="127" name="直線コネクタ 126">
          <a:extLst>
            <a:ext uri="{FF2B5EF4-FFF2-40B4-BE49-F238E27FC236}">
              <a16:creationId xmlns:a16="http://schemas.microsoft.com/office/drawing/2014/main" id="{E0D53EA3-E8E4-4460-9F55-D72A886D7737}"/>
            </a:ext>
          </a:extLst>
        </xdr:cNvPr>
        <xdr:cNvCxnSpPr/>
      </xdr:nvCxnSpPr>
      <xdr:spPr>
        <a:xfrm flipV="1">
          <a:off x="1008380" y="9857791"/>
          <a:ext cx="782320" cy="2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37475</xdr:rowOff>
    </xdr:from>
    <xdr:to>
      <xdr:col>10</xdr:col>
      <xdr:colOff>165100</xdr:colOff>
      <xdr:row>58</xdr:row>
      <xdr:rowOff>139075</xdr:rowOff>
    </xdr:to>
    <xdr:sp macro="" textlink="">
      <xdr:nvSpPr>
        <xdr:cNvPr id="128" name="フローチャート: 判断 127">
          <a:extLst>
            <a:ext uri="{FF2B5EF4-FFF2-40B4-BE49-F238E27FC236}">
              <a16:creationId xmlns:a16="http://schemas.microsoft.com/office/drawing/2014/main" id="{E2DF765C-8803-4BAE-B192-2EB30796F8D2}"/>
            </a:ext>
          </a:extLst>
        </xdr:cNvPr>
        <xdr:cNvSpPr/>
      </xdr:nvSpPr>
      <xdr:spPr>
        <a:xfrm>
          <a:off x="1739900" y="976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155602</xdr:rowOff>
    </xdr:from>
    <xdr:ext cx="599010" cy="259045"/>
    <xdr:sp macro="" textlink="">
      <xdr:nvSpPr>
        <xdr:cNvPr id="129" name="テキスト ボックス 128">
          <a:extLst>
            <a:ext uri="{FF2B5EF4-FFF2-40B4-BE49-F238E27FC236}">
              <a16:creationId xmlns:a16="http://schemas.microsoft.com/office/drawing/2014/main" id="{1562AA1F-D39F-4CC5-82A2-E374CE72D275}"/>
            </a:ext>
          </a:extLst>
        </xdr:cNvPr>
        <xdr:cNvSpPr txBox="1"/>
      </xdr:nvSpPr>
      <xdr:spPr>
        <a:xfrm>
          <a:off x="1514055" y="9543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39837</xdr:rowOff>
    </xdr:from>
    <xdr:to>
      <xdr:col>6</xdr:col>
      <xdr:colOff>38100</xdr:colOff>
      <xdr:row>58</xdr:row>
      <xdr:rowOff>141437</xdr:rowOff>
    </xdr:to>
    <xdr:sp macro="" textlink="">
      <xdr:nvSpPr>
        <xdr:cNvPr id="130" name="フローチャート: 判断 129">
          <a:extLst>
            <a:ext uri="{FF2B5EF4-FFF2-40B4-BE49-F238E27FC236}">
              <a16:creationId xmlns:a16="http://schemas.microsoft.com/office/drawing/2014/main" id="{FDF476C8-BAC2-4FB2-808D-7592796DAFFB}"/>
            </a:ext>
          </a:extLst>
        </xdr:cNvPr>
        <xdr:cNvSpPr/>
      </xdr:nvSpPr>
      <xdr:spPr>
        <a:xfrm>
          <a:off x="965200" y="976295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157964</xdr:rowOff>
    </xdr:from>
    <xdr:ext cx="599010" cy="259045"/>
    <xdr:sp macro="" textlink="">
      <xdr:nvSpPr>
        <xdr:cNvPr id="131" name="テキスト ボックス 130">
          <a:extLst>
            <a:ext uri="{FF2B5EF4-FFF2-40B4-BE49-F238E27FC236}">
              <a16:creationId xmlns:a16="http://schemas.microsoft.com/office/drawing/2014/main" id="{FE8BB98B-2734-40BC-A06F-9617B41BC0BF}"/>
            </a:ext>
          </a:extLst>
        </xdr:cNvPr>
        <xdr:cNvSpPr txBox="1"/>
      </xdr:nvSpPr>
      <xdr:spPr>
        <a:xfrm>
          <a:off x="739355" y="9545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F79330DE-430F-4375-8BA1-A1B30A9200FA}"/>
            </a:ext>
          </a:extLst>
        </xdr:cNvPr>
        <xdr:cNvSpPr txBox="1"/>
      </xdr:nvSpPr>
      <xdr:spPr>
        <a:xfrm>
          <a:off x="39192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40DB90CE-C4AD-40ED-8066-9B13902A2839}"/>
            </a:ext>
          </a:extLst>
        </xdr:cNvPr>
        <xdr:cNvSpPr txBox="1"/>
      </xdr:nvSpPr>
      <xdr:spPr>
        <a:xfrm>
          <a:off x="3187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90590BBD-56D2-4328-84AB-90C8B14A024F}"/>
            </a:ext>
          </a:extLst>
        </xdr:cNvPr>
        <xdr:cNvSpPr txBox="1"/>
      </xdr:nvSpPr>
      <xdr:spPr>
        <a:xfrm>
          <a:off x="2397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6985E2F3-0644-4288-B451-0C8D230502B7}"/>
            </a:ext>
          </a:extLst>
        </xdr:cNvPr>
        <xdr:cNvSpPr txBox="1"/>
      </xdr:nvSpPr>
      <xdr:spPr>
        <a:xfrm>
          <a:off x="16230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F2ACADBF-161B-49B7-B068-F6115A24195F}"/>
            </a:ext>
          </a:extLst>
        </xdr:cNvPr>
        <xdr:cNvSpPr txBox="1"/>
      </xdr:nvSpPr>
      <xdr:spPr>
        <a:xfrm>
          <a:off x="8407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154797</xdr:rowOff>
    </xdr:from>
    <xdr:to>
      <xdr:col>24</xdr:col>
      <xdr:colOff>114300</xdr:colOff>
      <xdr:row>58</xdr:row>
      <xdr:rowOff>84947</xdr:rowOff>
    </xdr:to>
    <xdr:sp macro="" textlink="">
      <xdr:nvSpPr>
        <xdr:cNvPr id="137" name="楕円 136">
          <a:extLst>
            <a:ext uri="{FF2B5EF4-FFF2-40B4-BE49-F238E27FC236}">
              <a16:creationId xmlns:a16="http://schemas.microsoft.com/office/drawing/2014/main" id="{AB688775-5CF6-4972-B03C-F995D17D0B1A}"/>
            </a:ext>
          </a:extLst>
        </xdr:cNvPr>
        <xdr:cNvSpPr/>
      </xdr:nvSpPr>
      <xdr:spPr>
        <a:xfrm>
          <a:off x="4036060" y="97102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132266</xdr:rowOff>
    </xdr:from>
    <xdr:ext cx="599010" cy="259045"/>
    <xdr:sp macro="" textlink="">
      <xdr:nvSpPr>
        <xdr:cNvPr id="138" name="総務費該当値テキスト">
          <a:extLst>
            <a:ext uri="{FF2B5EF4-FFF2-40B4-BE49-F238E27FC236}">
              <a16:creationId xmlns:a16="http://schemas.microsoft.com/office/drawing/2014/main" id="{6CC67485-50AE-4ADB-943D-E97C2E8C2C2D}"/>
            </a:ext>
          </a:extLst>
        </xdr:cNvPr>
        <xdr:cNvSpPr txBox="1"/>
      </xdr:nvSpPr>
      <xdr:spPr>
        <a:xfrm>
          <a:off x="4137660" y="9687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14802</xdr:rowOff>
    </xdr:from>
    <xdr:to>
      <xdr:col>20</xdr:col>
      <xdr:colOff>38100</xdr:colOff>
      <xdr:row>58</xdr:row>
      <xdr:rowOff>116402</xdr:rowOff>
    </xdr:to>
    <xdr:sp macro="" textlink="">
      <xdr:nvSpPr>
        <xdr:cNvPr id="139" name="楕円 138">
          <a:extLst>
            <a:ext uri="{FF2B5EF4-FFF2-40B4-BE49-F238E27FC236}">
              <a16:creationId xmlns:a16="http://schemas.microsoft.com/office/drawing/2014/main" id="{0E2849C2-9DA6-4CBE-920E-9416B0FC5B67}"/>
            </a:ext>
          </a:extLst>
        </xdr:cNvPr>
        <xdr:cNvSpPr/>
      </xdr:nvSpPr>
      <xdr:spPr>
        <a:xfrm>
          <a:off x="3312160" y="973792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107529</xdr:rowOff>
    </xdr:from>
    <xdr:ext cx="599010" cy="259045"/>
    <xdr:sp macro="" textlink="">
      <xdr:nvSpPr>
        <xdr:cNvPr id="140" name="テキスト ボックス 139">
          <a:extLst>
            <a:ext uri="{FF2B5EF4-FFF2-40B4-BE49-F238E27FC236}">
              <a16:creationId xmlns:a16="http://schemas.microsoft.com/office/drawing/2014/main" id="{8AEF2D15-689F-4032-B8FE-361E44F8A4C7}"/>
            </a:ext>
          </a:extLst>
        </xdr:cNvPr>
        <xdr:cNvSpPr txBox="1"/>
      </xdr:nvSpPr>
      <xdr:spPr>
        <a:xfrm>
          <a:off x="3086315" y="9830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34223</xdr:rowOff>
    </xdr:from>
    <xdr:to>
      <xdr:col>15</xdr:col>
      <xdr:colOff>101600</xdr:colOff>
      <xdr:row>57</xdr:row>
      <xdr:rowOff>135823</xdr:rowOff>
    </xdr:to>
    <xdr:sp macro="" textlink="">
      <xdr:nvSpPr>
        <xdr:cNvPr id="141" name="楕円 140">
          <a:extLst>
            <a:ext uri="{FF2B5EF4-FFF2-40B4-BE49-F238E27FC236}">
              <a16:creationId xmlns:a16="http://schemas.microsoft.com/office/drawing/2014/main" id="{100E673E-C122-4F50-A2DF-2EDF36646474}"/>
            </a:ext>
          </a:extLst>
        </xdr:cNvPr>
        <xdr:cNvSpPr/>
      </xdr:nvSpPr>
      <xdr:spPr>
        <a:xfrm>
          <a:off x="2514600" y="9589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152350</xdr:rowOff>
    </xdr:from>
    <xdr:ext cx="599010" cy="259045"/>
    <xdr:sp macro="" textlink="">
      <xdr:nvSpPr>
        <xdr:cNvPr id="142" name="テキスト ボックス 141">
          <a:extLst>
            <a:ext uri="{FF2B5EF4-FFF2-40B4-BE49-F238E27FC236}">
              <a16:creationId xmlns:a16="http://schemas.microsoft.com/office/drawing/2014/main" id="{041BEB47-C5BD-4E75-B4A2-9B92E341AECA}"/>
            </a:ext>
          </a:extLst>
        </xdr:cNvPr>
        <xdr:cNvSpPr txBox="1"/>
      </xdr:nvSpPr>
      <xdr:spPr>
        <a:xfrm>
          <a:off x="2311615" y="9372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83871</xdr:rowOff>
    </xdr:from>
    <xdr:to>
      <xdr:col>10</xdr:col>
      <xdr:colOff>165100</xdr:colOff>
      <xdr:row>59</xdr:row>
      <xdr:rowOff>14021</xdr:rowOff>
    </xdr:to>
    <xdr:sp macro="" textlink="">
      <xdr:nvSpPr>
        <xdr:cNvPr id="143" name="楕円 142">
          <a:extLst>
            <a:ext uri="{FF2B5EF4-FFF2-40B4-BE49-F238E27FC236}">
              <a16:creationId xmlns:a16="http://schemas.microsoft.com/office/drawing/2014/main" id="{243F5D83-DF45-4538-B634-5432D735327B}"/>
            </a:ext>
          </a:extLst>
        </xdr:cNvPr>
        <xdr:cNvSpPr/>
      </xdr:nvSpPr>
      <xdr:spPr>
        <a:xfrm>
          <a:off x="1739900" y="98069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59</xdr:row>
      <xdr:rowOff>5148</xdr:rowOff>
    </xdr:from>
    <xdr:ext cx="599010" cy="259045"/>
    <xdr:sp macro="" textlink="">
      <xdr:nvSpPr>
        <xdr:cNvPr id="144" name="テキスト ボックス 143">
          <a:extLst>
            <a:ext uri="{FF2B5EF4-FFF2-40B4-BE49-F238E27FC236}">
              <a16:creationId xmlns:a16="http://schemas.microsoft.com/office/drawing/2014/main" id="{21E39D94-8315-4692-99E7-2A8F709B5126}"/>
            </a:ext>
          </a:extLst>
        </xdr:cNvPr>
        <xdr:cNvSpPr txBox="1"/>
      </xdr:nvSpPr>
      <xdr:spPr>
        <a:xfrm>
          <a:off x="1514055" y="9895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86040</xdr:rowOff>
    </xdr:from>
    <xdr:to>
      <xdr:col>6</xdr:col>
      <xdr:colOff>38100</xdr:colOff>
      <xdr:row>59</xdr:row>
      <xdr:rowOff>16190</xdr:rowOff>
    </xdr:to>
    <xdr:sp macro="" textlink="">
      <xdr:nvSpPr>
        <xdr:cNvPr id="145" name="楕円 144">
          <a:extLst>
            <a:ext uri="{FF2B5EF4-FFF2-40B4-BE49-F238E27FC236}">
              <a16:creationId xmlns:a16="http://schemas.microsoft.com/office/drawing/2014/main" id="{0C82E528-EB3F-46B2-9C69-C1687C5997E2}"/>
            </a:ext>
          </a:extLst>
        </xdr:cNvPr>
        <xdr:cNvSpPr/>
      </xdr:nvSpPr>
      <xdr:spPr>
        <a:xfrm>
          <a:off x="965200" y="98091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59</xdr:row>
      <xdr:rowOff>7317</xdr:rowOff>
    </xdr:from>
    <xdr:ext cx="599010" cy="259045"/>
    <xdr:sp macro="" textlink="">
      <xdr:nvSpPr>
        <xdr:cNvPr id="146" name="テキスト ボックス 145">
          <a:extLst>
            <a:ext uri="{FF2B5EF4-FFF2-40B4-BE49-F238E27FC236}">
              <a16:creationId xmlns:a16="http://schemas.microsoft.com/office/drawing/2014/main" id="{B8C26B60-ACE9-436A-9798-EE8191192B97}"/>
            </a:ext>
          </a:extLst>
        </xdr:cNvPr>
        <xdr:cNvSpPr txBox="1"/>
      </xdr:nvSpPr>
      <xdr:spPr>
        <a:xfrm>
          <a:off x="739355" y="9898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2BA84414-5F08-46FF-BD2C-772591371AB1}"/>
            </a:ext>
          </a:extLst>
        </xdr:cNvPr>
        <xdr:cNvSpPr/>
      </xdr:nvSpPr>
      <xdr:spPr>
        <a:xfrm>
          <a:off x="670560" y="106184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1D18270D-1609-412C-8C95-CE88BEA3F8D1}"/>
            </a:ext>
          </a:extLst>
        </xdr:cNvPr>
        <xdr:cNvSpPr/>
      </xdr:nvSpPr>
      <xdr:spPr>
        <a:xfrm>
          <a:off x="79756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A47EDCC1-EB21-4C26-88D9-1779F286BCB5}"/>
            </a:ext>
          </a:extLst>
        </xdr:cNvPr>
        <xdr:cNvSpPr/>
      </xdr:nvSpPr>
      <xdr:spPr>
        <a:xfrm>
          <a:off x="79756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707AD19B-9499-4186-9E49-B6B43DAA1AEF}"/>
            </a:ext>
          </a:extLst>
        </xdr:cNvPr>
        <xdr:cNvSpPr/>
      </xdr:nvSpPr>
      <xdr:spPr>
        <a:xfrm>
          <a:off x="16764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B899E29D-D720-4795-A5C1-D435F331E2F4}"/>
            </a:ext>
          </a:extLst>
        </xdr:cNvPr>
        <xdr:cNvSpPr/>
      </xdr:nvSpPr>
      <xdr:spPr>
        <a:xfrm>
          <a:off x="16764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803B6C09-5306-433F-9CCD-8756894921EA}"/>
            </a:ext>
          </a:extLst>
        </xdr:cNvPr>
        <xdr:cNvSpPr/>
      </xdr:nvSpPr>
      <xdr:spPr>
        <a:xfrm>
          <a:off x="2682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5EC611B6-8EB1-4F96-8C2E-815A526E447D}"/>
            </a:ext>
          </a:extLst>
        </xdr:cNvPr>
        <xdr:cNvSpPr/>
      </xdr:nvSpPr>
      <xdr:spPr>
        <a:xfrm>
          <a:off x="2682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1BF7256C-C44C-484A-B2A7-55996F9865DF}"/>
            </a:ext>
          </a:extLst>
        </xdr:cNvPr>
        <xdr:cNvSpPr/>
      </xdr:nvSpPr>
      <xdr:spPr>
        <a:xfrm>
          <a:off x="670560" y="114249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FB8B0257-8F93-473B-97D2-8574F6EBADD2}"/>
            </a:ext>
          </a:extLst>
        </xdr:cNvPr>
        <xdr:cNvSpPr txBox="1"/>
      </xdr:nvSpPr>
      <xdr:spPr>
        <a:xfrm>
          <a:off x="65532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7D0CDFC-0A3A-491F-AE03-643201A5B03B}"/>
            </a:ext>
          </a:extLst>
        </xdr:cNvPr>
        <xdr:cNvCxnSpPr/>
      </xdr:nvCxnSpPr>
      <xdr:spPr>
        <a:xfrm>
          <a:off x="670560" y="136613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8C62304C-A046-4D10-BAEB-063A50DDCAB1}"/>
            </a:ext>
          </a:extLst>
        </xdr:cNvPr>
        <xdr:cNvSpPr txBox="1"/>
      </xdr:nvSpPr>
      <xdr:spPr>
        <a:xfrm>
          <a:off x="207841" y="13522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27254E9D-9059-41B0-990A-281DFE397DC9}"/>
            </a:ext>
          </a:extLst>
        </xdr:cNvPr>
        <xdr:cNvCxnSpPr/>
      </xdr:nvCxnSpPr>
      <xdr:spPr>
        <a:xfrm>
          <a:off x="670560" y="133424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A05179E8-B0F8-4070-8579-C5489CC19AA1}"/>
            </a:ext>
          </a:extLst>
        </xdr:cNvPr>
        <xdr:cNvSpPr txBox="1"/>
      </xdr:nvSpPr>
      <xdr:spPr>
        <a:xfrm>
          <a:off x="166581" y="1320402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A34CF90F-729A-44FC-ABF7-9C0FC6EC2D55}"/>
            </a:ext>
          </a:extLst>
        </xdr:cNvPr>
        <xdr:cNvCxnSpPr/>
      </xdr:nvCxnSpPr>
      <xdr:spPr>
        <a:xfrm>
          <a:off x="670560" y="130234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1CB75EEE-770F-47A7-A534-CC7C62566092}"/>
            </a:ext>
          </a:extLst>
        </xdr:cNvPr>
        <xdr:cNvSpPr txBox="1"/>
      </xdr:nvSpPr>
      <xdr:spPr>
        <a:xfrm>
          <a:off x="166581" y="1288507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25904A58-969B-40F0-A585-6B26E41EFA44}"/>
            </a:ext>
          </a:extLst>
        </xdr:cNvPr>
        <xdr:cNvCxnSpPr/>
      </xdr:nvCxnSpPr>
      <xdr:spPr>
        <a:xfrm>
          <a:off x="670560" y="1270453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E115DF9D-F06B-48A5-AD36-65A31EBC9208}"/>
            </a:ext>
          </a:extLst>
        </xdr:cNvPr>
        <xdr:cNvSpPr txBox="1"/>
      </xdr:nvSpPr>
      <xdr:spPr>
        <a:xfrm>
          <a:off x="166581" y="1256612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90756D8A-28F9-4CAD-B6C1-4E501C3F27DC}"/>
            </a:ext>
          </a:extLst>
        </xdr:cNvPr>
        <xdr:cNvCxnSpPr/>
      </xdr:nvCxnSpPr>
      <xdr:spPr>
        <a:xfrm>
          <a:off x="670560" y="123855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87C731B9-36AD-4B3E-B28C-64C982B42B6D}"/>
            </a:ext>
          </a:extLst>
        </xdr:cNvPr>
        <xdr:cNvSpPr txBox="1"/>
      </xdr:nvSpPr>
      <xdr:spPr>
        <a:xfrm>
          <a:off x="166581" y="122433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EDFE2EC3-2781-4865-89A5-751B56B2A4D8}"/>
            </a:ext>
          </a:extLst>
        </xdr:cNvPr>
        <xdr:cNvCxnSpPr/>
      </xdr:nvCxnSpPr>
      <xdr:spPr>
        <a:xfrm>
          <a:off x="670560" y="120666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78D1FF83-5D3D-45A4-86F4-9A23D7084B25}"/>
            </a:ext>
          </a:extLst>
        </xdr:cNvPr>
        <xdr:cNvSpPr txBox="1"/>
      </xdr:nvSpPr>
      <xdr:spPr>
        <a:xfrm>
          <a:off x="166581" y="1192441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8D5B343B-E1F2-487E-8E80-1B895EE0D8C1}"/>
            </a:ext>
          </a:extLst>
        </xdr:cNvPr>
        <xdr:cNvCxnSpPr/>
      </xdr:nvCxnSpPr>
      <xdr:spPr>
        <a:xfrm>
          <a:off x="670560" y="1174387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72F3775-82C7-4E6E-8DBB-6253FEC107B6}"/>
            </a:ext>
          </a:extLst>
        </xdr:cNvPr>
        <xdr:cNvSpPr txBox="1"/>
      </xdr:nvSpPr>
      <xdr:spPr>
        <a:xfrm>
          <a:off x="166581" y="1160545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EE6A42B2-BF63-4BBF-9C59-D773B4869DAA}"/>
            </a:ext>
          </a:extLst>
        </xdr:cNvPr>
        <xdr:cNvCxnSpPr/>
      </xdr:nvCxnSpPr>
      <xdr:spPr>
        <a:xfrm>
          <a:off x="670560" y="114249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A3CF44B5-4126-4A6B-B120-94E13CDFC386}"/>
            </a:ext>
          </a:extLst>
        </xdr:cNvPr>
        <xdr:cNvSpPr txBox="1"/>
      </xdr:nvSpPr>
      <xdr:spPr>
        <a:xfrm>
          <a:off x="16658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A6DE1F0E-F292-4395-B904-A231AF60DB09}"/>
            </a:ext>
          </a:extLst>
        </xdr:cNvPr>
        <xdr:cNvSpPr/>
      </xdr:nvSpPr>
      <xdr:spPr>
        <a:xfrm>
          <a:off x="670560" y="114249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64863</xdr:rowOff>
    </xdr:from>
    <xdr:to>
      <xdr:col>24</xdr:col>
      <xdr:colOff>62865</xdr:colOff>
      <xdr:row>78</xdr:row>
      <xdr:rowOff>111503</xdr:rowOff>
    </xdr:to>
    <xdr:cxnSp macro="">
      <xdr:nvCxnSpPr>
        <xdr:cNvPr id="173" name="直線コネクタ 172">
          <a:extLst>
            <a:ext uri="{FF2B5EF4-FFF2-40B4-BE49-F238E27FC236}">
              <a16:creationId xmlns:a16="http://schemas.microsoft.com/office/drawing/2014/main" id="{1879E483-E94C-4EC8-BF14-5A5F4A399F42}"/>
            </a:ext>
          </a:extLst>
        </xdr:cNvPr>
        <xdr:cNvCxnSpPr/>
      </xdr:nvCxnSpPr>
      <xdr:spPr>
        <a:xfrm flipV="1">
          <a:off x="4084955" y="11967303"/>
          <a:ext cx="1270" cy="1220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115330</xdr:rowOff>
    </xdr:from>
    <xdr:ext cx="599010" cy="259045"/>
    <xdr:sp macro="" textlink="">
      <xdr:nvSpPr>
        <xdr:cNvPr id="174" name="民生費最小値テキスト">
          <a:extLst>
            <a:ext uri="{FF2B5EF4-FFF2-40B4-BE49-F238E27FC236}">
              <a16:creationId xmlns:a16="http://schemas.microsoft.com/office/drawing/2014/main" id="{8445B0DF-D19D-4DB5-95F0-349803F73AB3}"/>
            </a:ext>
          </a:extLst>
        </xdr:cNvPr>
        <xdr:cNvSpPr txBox="1"/>
      </xdr:nvSpPr>
      <xdr:spPr>
        <a:xfrm>
          <a:off x="4137660" y="13191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111503</xdr:rowOff>
    </xdr:from>
    <xdr:to>
      <xdr:col>24</xdr:col>
      <xdr:colOff>152400</xdr:colOff>
      <xdr:row>78</xdr:row>
      <xdr:rowOff>111503</xdr:rowOff>
    </xdr:to>
    <xdr:cxnSp macro="">
      <xdr:nvCxnSpPr>
        <xdr:cNvPr id="175" name="直線コネクタ 174">
          <a:extLst>
            <a:ext uri="{FF2B5EF4-FFF2-40B4-BE49-F238E27FC236}">
              <a16:creationId xmlns:a16="http://schemas.microsoft.com/office/drawing/2014/main" id="{2315EF48-8186-419E-9116-1C4D82C790A9}"/>
            </a:ext>
          </a:extLst>
        </xdr:cNvPr>
        <xdr:cNvCxnSpPr/>
      </xdr:nvCxnSpPr>
      <xdr:spPr>
        <a:xfrm>
          <a:off x="4020820" y="131874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11540</xdr:rowOff>
    </xdr:from>
    <xdr:ext cx="599010" cy="259045"/>
    <xdr:sp macro="" textlink="">
      <xdr:nvSpPr>
        <xdr:cNvPr id="176" name="民生費最大値テキスト">
          <a:extLst>
            <a:ext uri="{FF2B5EF4-FFF2-40B4-BE49-F238E27FC236}">
              <a16:creationId xmlns:a16="http://schemas.microsoft.com/office/drawing/2014/main" id="{4F516282-C16D-4285-9B0C-FA5CA462B516}"/>
            </a:ext>
          </a:extLst>
        </xdr:cNvPr>
        <xdr:cNvSpPr txBox="1"/>
      </xdr:nvSpPr>
      <xdr:spPr>
        <a:xfrm>
          <a:off x="4137660" y="11746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315,208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64863</xdr:rowOff>
    </xdr:from>
    <xdr:to>
      <xdr:col>24</xdr:col>
      <xdr:colOff>152400</xdr:colOff>
      <xdr:row>71</xdr:row>
      <xdr:rowOff>64863</xdr:rowOff>
    </xdr:to>
    <xdr:cxnSp macro="">
      <xdr:nvCxnSpPr>
        <xdr:cNvPr id="177" name="直線コネクタ 176">
          <a:extLst>
            <a:ext uri="{FF2B5EF4-FFF2-40B4-BE49-F238E27FC236}">
              <a16:creationId xmlns:a16="http://schemas.microsoft.com/office/drawing/2014/main" id="{C25A2B76-1588-4F18-AFAB-57CB9EA31CCD}"/>
            </a:ext>
          </a:extLst>
        </xdr:cNvPr>
        <xdr:cNvCxnSpPr/>
      </xdr:nvCxnSpPr>
      <xdr:spPr>
        <a:xfrm>
          <a:off x="4020820" y="1196730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32734</xdr:rowOff>
    </xdr:from>
    <xdr:to>
      <xdr:col>24</xdr:col>
      <xdr:colOff>63500</xdr:colOff>
      <xdr:row>76</xdr:row>
      <xdr:rowOff>83857</xdr:rowOff>
    </xdr:to>
    <xdr:cxnSp macro="">
      <xdr:nvCxnSpPr>
        <xdr:cNvPr id="178" name="直線コネクタ 177">
          <a:extLst>
            <a:ext uri="{FF2B5EF4-FFF2-40B4-BE49-F238E27FC236}">
              <a16:creationId xmlns:a16="http://schemas.microsoft.com/office/drawing/2014/main" id="{CD6D37C2-D86B-4434-93AA-AF2EBB6A8EFD}"/>
            </a:ext>
          </a:extLst>
        </xdr:cNvPr>
        <xdr:cNvCxnSpPr/>
      </xdr:nvCxnSpPr>
      <xdr:spPr>
        <a:xfrm>
          <a:off x="3355340" y="12773374"/>
          <a:ext cx="731520" cy="51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139797</xdr:rowOff>
    </xdr:from>
    <xdr:ext cx="599010" cy="259045"/>
    <xdr:sp macro="" textlink="">
      <xdr:nvSpPr>
        <xdr:cNvPr id="179" name="民生費平均値テキスト">
          <a:extLst>
            <a:ext uri="{FF2B5EF4-FFF2-40B4-BE49-F238E27FC236}">
              <a16:creationId xmlns:a16="http://schemas.microsoft.com/office/drawing/2014/main" id="{66139F24-8A03-4A34-8FE4-68BBAD31EA30}"/>
            </a:ext>
          </a:extLst>
        </xdr:cNvPr>
        <xdr:cNvSpPr txBox="1"/>
      </xdr:nvSpPr>
      <xdr:spPr>
        <a:xfrm>
          <a:off x="4137660" y="125451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116920</xdr:rowOff>
    </xdr:from>
    <xdr:to>
      <xdr:col>24</xdr:col>
      <xdr:colOff>114300</xdr:colOff>
      <xdr:row>76</xdr:row>
      <xdr:rowOff>47070</xdr:rowOff>
    </xdr:to>
    <xdr:sp macro="" textlink="">
      <xdr:nvSpPr>
        <xdr:cNvPr id="180" name="フローチャート: 判断 179">
          <a:extLst>
            <a:ext uri="{FF2B5EF4-FFF2-40B4-BE49-F238E27FC236}">
              <a16:creationId xmlns:a16="http://schemas.microsoft.com/office/drawing/2014/main" id="{8D7CB0E7-9175-49F5-85B5-7E2C3F9D8ABD}"/>
            </a:ext>
          </a:extLst>
        </xdr:cNvPr>
        <xdr:cNvSpPr/>
      </xdr:nvSpPr>
      <xdr:spPr>
        <a:xfrm>
          <a:off x="4036060" y="126899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32734</xdr:rowOff>
    </xdr:from>
    <xdr:to>
      <xdr:col>19</xdr:col>
      <xdr:colOff>177800</xdr:colOff>
      <xdr:row>77</xdr:row>
      <xdr:rowOff>63145</xdr:rowOff>
    </xdr:to>
    <xdr:cxnSp macro="">
      <xdr:nvCxnSpPr>
        <xdr:cNvPr id="181" name="直線コネクタ 180">
          <a:extLst>
            <a:ext uri="{FF2B5EF4-FFF2-40B4-BE49-F238E27FC236}">
              <a16:creationId xmlns:a16="http://schemas.microsoft.com/office/drawing/2014/main" id="{F87574A2-15C4-4843-9EDA-9EF309AEBB49}"/>
            </a:ext>
          </a:extLst>
        </xdr:cNvPr>
        <xdr:cNvCxnSpPr/>
      </xdr:nvCxnSpPr>
      <xdr:spPr>
        <a:xfrm flipV="1">
          <a:off x="2565400" y="12773374"/>
          <a:ext cx="789940" cy="198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60051</xdr:rowOff>
    </xdr:from>
    <xdr:to>
      <xdr:col>20</xdr:col>
      <xdr:colOff>38100</xdr:colOff>
      <xdr:row>75</xdr:row>
      <xdr:rowOff>161651</xdr:rowOff>
    </xdr:to>
    <xdr:sp macro="" textlink="">
      <xdr:nvSpPr>
        <xdr:cNvPr id="182" name="フローチャート: 判断 181">
          <a:extLst>
            <a:ext uri="{FF2B5EF4-FFF2-40B4-BE49-F238E27FC236}">
              <a16:creationId xmlns:a16="http://schemas.microsoft.com/office/drawing/2014/main" id="{FD8559A5-9676-4E1E-89AB-274271138604}"/>
            </a:ext>
          </a:extLst>
        </xdr:cNvPr>
        <xdr:cNvSpPr/>
      </xdr:nvSpPr>
      <xdr:spPr>
        <a:xfrm>
          <a:off x="3312160" y="1263305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6728</xdr:rowOff>
    </xdr:from>
    <xdr:ext cx="599010" cy="259045"/>
    <xdr:sp macro="" textlink="">
      <xdr:nvSpPr>
        <xdr:cNvPr id="183" name="テキスト ボックス 182">
          <a:extLst>
            <a:ext uri="{FF2B5EF4-FFF2-40B4-BE49-F238E27FC236}">
              <a16:creationId xmlns:a16="http://schemas.microsoft.com/office/drawing/2014/main" id="{BB4C1D16-3B56-4E83-AF9B-BF1BC59AEBEB}"/>
            </a:ext>
          </a:extLst>
        </xdr:cNvPr>
        <xdr:cNvSpPr txBox="1"/>
      </xdr:nvSpPr>
      <xdr:spPr>
        <a:xfrm>
          <a:off x="3086315" y="12412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63145</xdr:rowOff>
    </xdr:from>
    <xdr:to>
      <xdr:col>15</xdr:col>
      <xdr:colOff>50800</xdr:colOff>
      <xdr:row>77</xdr:row>
      <xdr:rowOff>108486</xdr:rowOff>
    </xdr:to>
    <xdr:cxnSp macro="">
      <xdr:nvCxnSpPr>
        <xdr:cNvPr id="184" name="直線コネクタ 183">
          <a:extLst>
            <a:ext uri="{FF2B5EF4-FFF2-40B4-BE49-F238E27FC236}">
              <a16:creationId xmlns:a16="http://schemas.microsoft.com/office/drawing/2014/main" id="{ACF88C78-035F-41C2-921E-D6E3EB3A3C2B}"/>
            </a:ext>
          </a:extLst>
        </xdr:cNvPr>
        <xdr:cNvCxnSpPr/>
      </xdr:nvCxnSpPr>
      <xdr:spPr>
        <a:xfrm flipV="1">
          <a:off x="1790700" y="12971425"/>
          <a:ext cx="774700" cy="45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80102</xdr:rowOff>
    </xdr:from>
    <xdr:to>
      <xdr:col>15</xdr:col>
      <xdr:colOff>101600</xdr:colOff>
      <xdr:row>77</xdr:row>
      <xdr:rowOff>10252</xdr:rowOff>
    </xdr:to>
    <xdr:sp macro="" textlink="">
      <xdr:nvSpPr>
        <xdr:cNvPr id="185" name="フローチャート: 判断 184">
          <a:extLst>
            <a:ext uri="{FF2B5EF4-FFF2-40B4-BE49-F238E27FC236}">
              <a16:creationId xmlns:a16="http://schemas.microsoft.com/office/drawing/2014/main" id="{5AEFF717-29C0-41A7-87D2-51E9DEC3A49D}"/>
            </a:ext>
          </a:extLst>
        </xdr:cNvPr>
        <xdr:cNvSpPr/>
      </xdr:nvSpPr>
      <xdr:spPr>
        <a:xfrm>
          <a:off x="2514600" y="128207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26779</xdr:rowOff>
    </xdr:from>
    <xdr:ext cx="599010" cy="259045"/>
    <xdr:sp macro="" textlink="">
      <xdr:nvSpPr>
        <xdr:cNvPr id="186" name="テキスト ボックス 185">
          <a:extLst>
            <a:ext uri="{FF2B5EF4-FFF2-40B4-BE49-F238E27FC236}">
              <a16:creationId xmlns:a16="http://schemas.microsoft.com/office/drawing/2014/main" id="{C1D5DD0A-9928-479E-A165-3E246919B7DA}"/>
            </a:ext>
          </a:extLst>
        </xdr:cNvPr>
        <xdr:cNvSpPr txBox="1"/>
      </xdr:nvSpPr>
      <xdr:spPr>
        <a:xfrm>
          <a:off x="2311615" y="12599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108486</xdr:rowOff>
    </xdr:from>
    <xdr:to>
      <xdr:col>10</xdr:col>
      <xdr:colOff>114300</xdr:colOff>
      <xdr:row>77</xdr:row>
      <xdr:rowOff>147793</xdr:rowOff>
    </xdr:to>
    <xdr:cxnSp macro="">
      <xdr:nvCxnSpPr>
        <xdr:cNvPr id="187" name="直線コネクタ 186">
          <a:extLst>
            <a:ext uri="{FF2B5EF4-FFF2-40B4-BE49-F238E27FC236}">
              <a16:creationId xmlns:a16="http://schemas.microsoft.com/office/drawing/2014/main" id="{83948BE5-5A35-48C0-A52B-7AA75D325EB5}"/>
            </a:ext>
          </a:extLst>
        </xdr:cNvPr>
        <xdr:cNvCxnSpPr/>
      </xdr:nvCxnSpPr>
      <xdr:spPr>
        <a:xfrm flipV="1">
          <a:off x="1008380" y="13016766"/>
          <a:ext cx="782320" cy="39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103093</xdr:rowOff>
    </xdr:from>
    <xdr:to>
      <xdr:col>10</xdr:col>
      <xdr:colOff>165100</xdr:colOff>
      <xdr:row>77</xdr:row>
      <xdr:rowOff>33243</xdr:rowOff>
    </xdr:to>
    <xdr:sp macro="" textlink="">
      <xdr:nvSpPr>
        <xdr:cNvPr id="188" name="フローチャート: 判断 187">
          <a:extLst>
            <a:ext uri="{FF2B5EF4-FFF2-40B4-BE49-F238E27FC236}">
              <a16:creationId xmlns:a16="http://schemas.microsoft.com/office/drawing/2014/main" id="{3D2729FA-9506-49AE-AB4F-2E97313412B5}"/>
            </a:ext>
          </a:extLst>
        </xdr:cNvPr>
        <xdr:cNvSpPr/>
      </xdr:nvSpPr>
      <xdr:spPr>
        <a:xfrm>
          <a:off x="1739900" y="128437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49770</xdr:rowOff>
    </xdr:from>
    <xdr:ext cx="599010" cy="259045"/>
    <xdr:sp macro="" textlink="">
      <xdr:nvSpPr>
        <xdr:cNvPr id="189" name="テキスト ボックス 188">
          <a:extLst>
            <a:ext uri="{FF2B5EF4-FFF2-40B4-BE49-F238E27FC236}">
              <a16:creationId xmlns:a16="http://schemas.microsoft.com/office/drawing/2014/main" id="{448A6516-F138-4B74-919D-3CB102AE9F12}"/>
            </a:ext>
          </a:extLst>
        </xdr:cNvPr>
        <xdr:cNvSpPr txBox="1"/>
      </xdr:nvSpPr>
      <xdr:spPr>
        <a:xfrm>
          <a:off x="1514055" y="12622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130139</xdr:rowOff>
    </xdr:from>
    <xdr:to>
      <xdr:col>6</xdr:col>
      <xdr:colOff>38100</xdr:colOff>
      <xdr:row>77</xdr:row>
      <xdr:rowOff>60289</xdr:rowOff>
    </xdr:to>
    <xdr:sp macro="" textlink="">
      <xdr:nvSpPr>
        <xdr:cNvPr id="190" name="フローチャート: 判断 189">
          <a:extLst>
            <a:ext uri="{FF2B5EF4-FFF2-40B4-BE49-F238E27FC236}">
              <a16:creationId xmlns:a16="http://schemas.microsoft.com/office/drawing/2014/main" id="{6D6DCB6B-4278-47F7-B646-DEDA887F3521}"/>
            </a:ext>
          </a:extLst>
        </xdr:cNvPr>
        <xdr:cNvSpPr/>
      </xdr:nvSpPr>
      <xdr:spPr>
        <a:xfrm>
          <a:off x="965200" y="1287077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76816</xdr:rowOff>
    </xdr:from>
    <xdr:ext cx="599010" cy="259045"/>
    <xdr:sp macro="" textlink="">
      <xdr:nvSpPr>
        <xdr:cNvPr id="191" name="テキスト ボックス 190">
          <a:extLst>
            <a:ext uri="{FF2B5EF4-FFF2-40B4-BE49-F238E27FC236}">
              <a16:creationId xmlns:a16="http://schemas.microsoft.com/office/drawing/2014/main" id="{18E87914-06A3-470E-9B4F-F3D04660FC07}"/>
            </a:ext>
          </a:extLst>
        </xdr:cNvPr>
        <xdr:cNvSpPr txBox="1"/>
      </xdr:nvSpPr>
      <xdr:spPr>
        <a:xfrm>
          <a:off x="739355" y="12649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776E239-3537-4DA1-B8BE-CDF9980640F0}"/>
            </a:ext>
          </a:extLst>
        </xdr:cNvPr>
        <xdr:cNvSpPr txBox="1"/>
      </xdr:nvSpPr>
      <xdr:spPr>
        <a:xfrm>
          <a:off x="391922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C4691EE2-5E29-4B8C-B4CE-454F582B6439}"/>
            </a:ext>
          </a:extLst>
        </xdr:cNvPr>
        <xdr:cNvSpPr txBox="1"/>
      </xdr:nvSpPr>
      <xdr:spPr>
        <a:xfrm>
          <a:off x="3187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5E792148-2AB6-43D4-AF92-EF28412EDF12}"/>
            </a:ext>
          </a:extLst>
        </xdr:cNvPr>
        <xdr:cNvSpPr txBox="1"/>
      </xdr:nvSpPr>
      <xdr:spPr>
        <a:xfrm>
          <a:off x="2397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F6405454-D96B-476F-9DB5-2CC3DECF8C53}"/>
            </a:ext>
          </a:extLst>
        </xdr:cNvPr>
        <xdr:cNvSpPr txBox="1"/>
      </xdr:nvSpPr>
      <xdr:spPr>
        <a:xfrm>
          <a:off x="16230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3BF0EFF3-5198-4684-B42C-05797C2F2683}"/>
            </a:ext>
          </a:extLst>
        </xdr:cNvPr>
        <xdr:cNvSpPr txBox="1"/>
      </xdr:nvSpPr>
      <xdr:spPr>
        <a:xfrm>
          <a:off x="8407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33057</xdr:rowOff>
    </xdr:from>
    <xdr:to>
      <xdr:col>24</xdr:col>
      <xdr:colOff>114300</xdr:colOff>
      <xdr:row>76</xdr:row>
      <xdr:rowOff>134657</xdr:rowOff>
    </xdr:to>
    <xdr:sp macro="" textlink="">
      <xdr:nvSpPr>
        <xdr:cNvPr id="197" name="楕円 196">
          <a:extLst>
            <a:ext uri="{FF2B5EF4-FFF2-40B4-BE49-F238E27FC236}">
              <a16:creationId xmlns:a16="http://schemas.microsoft.com/office/drawing/2014/main" id="{FDD2F2B0-A5B6-4105-AA02-747D3F6099C3}"/>
            </a:ext>
          </a:extLst>
        </xdr:cNvPr>
        <xdr:cNvSpPr/>
      </xdr:nvSpPr>
      <xdr:spPr>
        <a:xfrm>
          <a:off x="4036060" y="12773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11484</xdr:rowOff>
    </xdr:from>
    <xdr:ext cx="599010" cy="259045"/>
    <xdr:sp macro="" textlink="">
      <xdr:nvSpPr>
        <xdr:cNvPr id="198" name="民生費該当値テキスト">
          <a:extLst>
            <a:ext uri="{FF2B5EF4-FFF2-40B4-BE49-F238E27FC236}">
              <a16:creationId xmlns:a16="http://schemas.microsoft.com/office/drawing/2014/main" id="{F4EE2576-BDDA-4495-BA8A-C90ED8EB06A9}"/>
            </a:ext>
          </a:extLst>
        </xdr:cNvPr>
        <xdr:cNvSpPr txBox="1"/>
      </xdr:nvSpPr>
      <xdr:spPr>
        <a:xfrm>
          <a:off x="4137660" y="12752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153384</xdr:rowOff>
    </xdr:from>
    <xdr:to>
      <xdr:col>20</xdr:col>
      <xdr:colOff>38100</xdr:colOff>
      <xdr:row>76</xdr:row>
      <xdr:rowOff>83534</xdr:rowOff>
    </xdr:to>
    <xdr:sp macro="" textlink="">
      <xdr:nvSpPr>
        <xdr:cNvPr id="199" name="楕円 198">
          <a:extLst>
            <a:ext uri="{FF2B5EF4-FFF2-40B4-BE49-F238E27FC236}">
              <a16:creationId xmlns:a16="http://schemas.microsoft.com/office/drawing/2014/main" id="{34B3216E-9F5C-475B-B63A-2E5456BA73E4}"/>
            </a:ext>
          </a:extLst>
        </xdr:cNvPr>
        <xdr:cNvSpPr/>
      </xdr:nvSpPr>
      <xdr:spPr>
        <a:xfrm>
          <a:off x="3312160" y="1272638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74661</xdr:rowOff>
    </xdr:from>
    <xdr:ext cx="599010" cy="259045"/>
    <xdr:sp macro="" textlink="">
      <xdr:nvSpPr>
        <xdr:cNvPr id="200" name="テキスト ボックス 199">
          <a:extLst>
            <a:ext uri="{FF2B5EF4-FFF2-40B4-BE49-F238E27FC236}">
              <a16:creationId xmlns:a16="http://schemas.microsoft.com/office/drawing/2014/main" id="{8ED8A756-CE88-4740-815A-3C189FE244BB}"/>
            </a:ext>
          </a:extLst>
        </xdr:cNvPr>
        <xdr:cNvSpPr txBox="1"/>
      </xdr:nvSpPr>
      <xdr:spPr>
        <a:xfrm>
          <a:off x="3086315" y="12815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12345</xdr:rowOff>
    </xdr:from>
    <xdr:to>
      <xdr:col>15</xdr:col>
      <xdr:colOff>101600</xdr:colOff>
      <xdr:row>77</xdr:row>
      <xdr:rowOff>113945</xdr:rowOff>
    </xdr:to>
    <xdr:sp macro="" textlink="">
      <xdr:nvSpPr>
        <xdr:cNvPr id="201" name="楕円 200">
          <a:extLst>
            <a:ext uri="{FF2B5EF4-FFF2-40B4-BE49-F238E27FC236}">
              <a16:creationId xmlns:a16="http://schemas.microsoft.com/office/drawing/2014/main" id="{5AE623AF-0CA4-4B52-9757-8C86AF01FDD1}"/>
            </a:ext>
          </a:extLst>
        </xdr:cNvPr>
        <xdr:cNvSpPr/>
      </xdr:nvSpPr>
      <xdr:spPr>
        <a:xfrm>
          <a:off x="2514600" y="1292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105072</xdr:rowOff>
    </xdr:from>
    <xdr:ext cx="599010" cy="259045"/>
    <xdr:sp macro="" textlink="">
      <xdr:nvSpPr>
        <xdr:cNvPr id="202" name="テキスト ボックス 201">
          <a:extLst>
            <a:ext uri="{FF2B5EF4-FFF2-40B4-BE49-F238E27FC236}">
              <a16:creationId xmlns:a16="http://schemas.microsoft.com/office/drawing/2014/main" id="{BCFA0A21-9BE1-478E-87C6-57360C46763F}"/>
            </a:ext>
          </a:extLst>
        </xdr:cNvPr>
        <xdr:cNvSpPr txBox="1"/>
      </xdr:nvSpPr>
      <xdr:spPr>
        <a:xfrm>
          <a:off x="2311615" y="13013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57686</xdr:rowOff>
    </xdr:from>
    <xdr:to>
      <xdr:col>10</xdr:col>
      <xdr:colOff>165100</xdr:colOff>
      <xdr:row>77</xdr:row>
      <xdr:rowOff>159286</xdr:rowOff>
    </xdr:to>
    <xdr:sp macro="" textlink="">
      <xdr:nvSpPr>
        <xdr:cNvPr id="203" name="楕円 202">
          <a:extLst>
            <a:ext uri="{FF2B5EF4-FFF2-40B4-BE49-F238E27FC236}">
              <a16:creationId xmlns:a16="http://schemas.microsoft.com/office/drawing/2014/main" id="{5EA6FFBC-6E27-4F4C-9732-87E0588CA67D}"/>
            </a:ext>
          </a:extLst>
        </xdr:cNvPr>
        <xdr:cNvSpPr/>
      </xdr:nvSpPr>
      <xdr:spPr>
        <a:xfrm>
          <a:off x="1739900" y="12965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150413</xdr:rowOff>
    </xdr:from>
    <xdr:ext cx="599010" cy="259045"/>
    <xdr:sp macro="" textlink="">
      <xdr:nvSpPr>
        <xdr:cNvPr id="204" name="テキスト ボックス 203">
          <a:extLst>
            <a:ext uri="{FF2B5EF4-FFF2-40B4-BE49-F238E27FC236}">
              <a16:creationId xmlns:a16="http://schemas.microsoft.com/office/drawing/2014/main" id="{5D0B60C1-98F3-488E-A2B8-536628E339B6}"/>
            </a:ext>
          </a:extLst>
        </xdr:cNvPr>
        <xdr:cNvSpPr txBox="1"/>
      </xdr:nvSpPr>
      <xdr:spPr>
        <a:xfrm>
          <a:off x="1514055" y="13058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96993</xdr:rowOff>
    </xdr:from>
    <xdr:to>
      <xdr:col>6</xdr:col>
      <xdr:colOff>38100</xdr:colOff>
      <xdr:row>78</xdr:row>
      <xdr:rowOff>27143</xdr:rowOff>
    </xdr:to>
    <xdr:sp macro="" textlink="">
      <xdr:nvSpPr>
        <xdr:cNvPr id="205" name="楕円 204">
          <a:extLst>
            <a:ext uri="{FF2B5EF4-FFF2-40B4-BE49-F238E27FC236}">
              <a16:creationId xmlns:a16="http://schemas.microsoft.com/office/drawing/2014/main" id="{99101B29-1F99-4F88-9B08-2D392272DE37}"/>
            </a:ext>
          </a:extLst>
        </xdr:cNvPr>
        <xdr:cNvSpPr/>
      </xdr:nvSpPr>
      <xdr:spPr>
        <a:xfrm>
          <a:off x="965200" y="1300527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18270</xdr:rowOff>
    </xdr:from>
    <xdr:ext cx="599010" cy="259045"/>
    <xdr:sp macro="" textlink="">
      <xdr:nvSpPr>
        <xdr:cNvPr id="206" name="テキスト ボックス 205">
          <a:extLst>
            <a:ext uri="{FF2B5EF4-FFF2-40B4-BE49-F238E27FC236}">
              <a16:creationId xmlns:a16="http://schemas.microsoft.com/office/drawing/2014/main" id="{B505E72B-28F7-4655-8935-DEAC0EEDEA92}"/>
            </a:ext>
          </a:extLst>
        </xdr:cNvPr>
        <xdr:cNvSpPr txBox="1"/>
      </xdr:nvSpPr>
      <xdr:spPr>
        <a:xfrm>
          <a:off x="739355" y="13094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A0EE9760-5C41-4E71-BD7C-55E3B7C751B8}"/>
            </a:ext>
          </a:extLst>
        </xdr:cNvPr>
        <xdr:cNvSpPr/>
      </xdr:nvSpPr>
      <xdr:spPr>
        <a:xfrm>
          <a:off x="670560" y="139712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121B63D5-6D91-429B-BA17-1870F9214D45}"/>
            </a:ext>
          </a:extLst>
        </xdr:cNvPr>
        <xdr:cNvSpPr/>
      </xdr:nvSpPr>
      <xdr:spPr>
        <a:xfrm>
          <a:off x="79756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1528D12E-6896-4592-9C9B-3F6FF2D0E018}"/>
            </a:ext>
          </a:extLst>
        </xdr:cNvPr>
        <xdr:cNvSpPr/>
      </xdr:nvSpPr>
      <xdr:spPr>
        <a:xfrm>
          <a:off x="79756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ED7B49C6-3BE8-4014-A558-8153B3EB1B99}"/>
            </a:ext>
          </a:extLst>
        </xdr:cNvPr>
        <xdr:cNvSpPr/>
      </xdr:nvSpPr>
      <xdr:spPr>
        <a:xfrm>
          <a:off x="16764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1B570B79-4776-402D-A6A4-FA6BCF6B4AAD}"/>
            </a:ext>
          </a:extLst>
        </xdr:cNvPr>
        <xdr:cNvSpPr/>
      </xdr:nvSpPr>
      <xdr:spPr>
        <a:xfrm>
          <a:off x="16764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E4116688-4EA3-4CEB-AF65-4335F2CA9959}"/>
            </a:ext>
          </a:extLst>
        </xdr:cNvPr>
        <xdr:cNvSpPr/>
      </xdr:nvSpPr>
      <xdr:spPr>
        <a:xfrm>
          <a:off x="2682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A101ABEC-7815-4B7A-9E98-E1EFC08F6879}"/>
            </a:ext>
          </a:extLst>
        </xdr:cNvPr>
        <xdr:cNvSpPr/>
      </xdr:nvSpPr>
      <xdr:spPr>
        <a:xfrm>
          <a:off x="2682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4937BACC-8360-4AF1-9391-FF186D790AB0}"/>
            </a:ext>
          </a:extLst>
        </xdr:cNvPr>
        <xdr:cNvSpPr/>
      </xdr:nvSpPr>
      <xdr:spPr>
        <a:xfrm>
          <a:off x="670560" y="147777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379CBFA-49C4-4CFD-A603-A7B8D2192829}"/>
            </a:ext>
          </a:extLst>
        </xdr:cNvPr>
        <xdr:cNvSpPr txBox="1"/>
      </xdr:nvSpPr>
      <xdr:spPr>
        <a:xfrm>
          <a:off x="65532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C4F165F3-FC37-412C-8B44-4A9A3422DE5D}"/>
            </a:ext>
          </a:extLst>
        </xdr:cNvPr>
        <xdr:cNvCxnSpPr/>
      </xdr:nvCxnSpPr>
      <xdr:spPr>
        <a:xfrm>
          <a:off x="670560" y="17014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40EA34A2-ADB2-41B7-A7B1-C304969CDE08}"/>
            </a:ext>
          </a:extLst>
        </xdr:cNvPr>
        <xdr:cNvCxnSpPr/>
      </xdr:nvCxnSpPr>
      <xdr:spPr>
        <a:xfrm>
          <a:off x="670560" y="166408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a:extLst>
            <a:ext uri="{FF2B5EF4-FFF2-40B4-BE49-F238E27FC236}">
              <a16:creationId xmlns:a16="http://schemas.microsoft.com/office/drawing/2014/main" id="{BD1EDE57-17D3-4978-8BEB-5358A404EDFD}"/>
            </a:ext>
          </a:extLst>
        </xdr:cNvPr>
        <xdr:cNvSpPr txBox="1"/>
      </xdr:nvSpPr>
      <xdr:spPr>
        <a:xfrm>
          <a:off x="467494" y="165023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442DE6AC-CF7D-46A0-B792-48B7CD3EF74F}"/>
            </a:ext>
          </a:extLst>
        </xdr:cNvPr>
        <xdr:cNvCxnSpPr/>
      </xdr:nvCxnSpPr>
      <xdr:spPr>
        <a:xfrm>
          <a:off x="670560" y="16267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0" name="テキスト ボックス 219">
          <a:extLst>
            <a:ext uri="{FF2B5EF4-FFF2-40B4-BE49-F238E27FC236}">
              <a16:creationId xmlns:a16="http://schemas.microsoft.com/office/drawing/2014/main" id="{510ADD1B-8B45-4A76-BE3C-E85B3BA60AE1}"/>
            </a:ext>
          </a:extLst>
        </xdr:cNvPr>
        <xdr:cNvSpPr txBox="1"/>
      </xdr:nvSpPr>
      <xdr:spPr>
        <a:xfrm>
          <a:off x="166581" y="161290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5FE5A8EC-1016-490D-9607-B0B8D6D17270}"/>
            </a:ext>
          </a:extLst>
        </xdr:cNvPr>
        <xdr:cNvCxnSpPr/>
      </xdr:nvCxnSpPr>
      <xdr:spPr>
        <a:xfrm>
          <a:off x="670560" y="158978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a:extLst>
            <a:ext uri="{FF2B5EF4-FFF2-40B4-BE49-F238E27FC236}">
              <a16:creationId xmlns:a16="http://schemas.microsoft.com/office/drawing/2014/main" id="{8B93C054-A0B1-4420-B69A-DD337C8F695A}"/>
            </a:ext>
          </a:extLst>
        </xdr:cNvPr>
        <xdr:cNvSpPr txBox="1"/>
      </xdr:nvSpPr>
      <xdr:spPr>
        <a:xfrm>
          <a:off x="166581" y="157594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AA692697-EB87-4D1F-9D21-A7191A8A11FD}"/>
            </a:ext>
          </a:extLst>
        </xdr:cNvPr>
        <xdr:cNvCxnSpPr/>
      </xdr:nvCxnSpPr>
      <xdr:spPr>
        <a:xfrm>
          <a:off x="670560" y="155244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3F8C00A8-CC72-48D0-9F07-FC1F8AFA1344}"/>
            </a:ext>
          </a:extLst>
        </xdr:cNvPr>
        <xdr:cNvSpPr txBox="1"/>
      </xdr:nvSpPr>
      <xdr:spPr>
        <a:xfrm>
          <a:off x="166581" y="153860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42F196C4-7F6E-42E8-BE12-78236D3459F8}"/>
            </a:ext>
          </a:extLst>
        </xdr:cNvPr>
        <xdr:cNvCxnSpPr/>
      </xdr:nvCxnSpPr>
      <xdr:spPr>
        <a:xfrm>
          <a:off x="670560" y="151511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92727</xdr:rowOff>
    </xdr:from>
    <xdr:ext cx="685572" cy="259045"/>
    <xdr:sp macro="" textlink="">
      <xdr:nvSpPr>
        <xdr:cNvPr id="226" name="テキスト ボックス 225">
          <a:extLst>
            <a:ext uri="{FF2B5EF4-FFF2-40B4-BE49-F238E27FC236}">
              <a16:creationId xmlns:a16="http://schemas.microsoft.com/office/drawing/2014/main" id="{CBACE354-F9F1-406F-B401-8CC40BFEBC53}"/>
            </a:ext>
          </a:extLst>
        </xdr:cNvPr>
        <xdr:cNvSpPr txBox="1"/>
      </xdr:nvSpPr>
      <xdr:spPr>
        <a:xfrm>
          <a:off x="76428" y="150126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881C4519-4AB4-4523-8800-D132C924DE6C}"/>
            </a:ext>
          </a:extLst>
        </xdr:cNvPr>
        <xdr:cNvCxnSpPr/>
      </xdr:nvCxnSpPr>
      <xdr:spPr>
        <a:xfrm>
          <a:off x="670560" y="14777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8" name="テキスト ボックス 227">
          <a:extLst>
            <a:ext uri="{FF2B5EF4-FFF2-40B4-BE49-F238E27FC236}">
              <a16:creationId xmlns:a16="http://schemas.microsoft.com/office/drawing/2014/main" id="{3BC2E79A-F85E-497E-ADF4-8E883A2A81AF}"/>
            </a:ext>
          </a:extLst>
        </xdr:cNvPr>
        <xdr:cNvSpPr txBox="1"/>
      </xdr:nvSpPr>
      <xdr:spPr>
        <a:xfrm>
          <a:off x="76428" y="146393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A5D5B9E3-A941-45A6-BF4B-AE8551F0777E}"/>
            </a:ext>
          </a:extLst>
        </xdr:cNvPr>
        <xdr:cNvSpPr/>
      </xdr:nvSpPr>
      <xdr:spPr>
        <a:xfrm>
          <a:off x="670560" y="147777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51002</xdr:rowOff>
    </xdr:from>
    <xdr:to>
      <xdr:col>24</xdr:col>
      <xdr:colOff>62865</xdr:colOff>
      <xdr:row>99</xdr:row>
      <xdr:rowOff>3527</xdr:rowOff>
    </xdr:to>
    <xdr:cxnSp macro="">
      <xdr:nvCxnSpPr>
        <xdr:cNvPr id="230" name="直線コネクタ 229">
          <a:extLst>
            <a:ext uri="{FF2B5EF4-FFF2-40B4-BE49-F238E27FC236}">
              <a16:creationId xmlns:a16="http://schemas.microsoft.com/office/drawing/2014/main" id="{3BAAEBF2-FF7C-41AB-AF24-A6B5AFC1E7DD}"/>
            </a:ext>
          </a:extLst>
        </xdr:cNvPr>
        <xdr:cNvCxnSpPr/>
      </xdr:nvCxnSpPr>
      <xdr:spPr>
        <a:xfrm flipV="1">
          <a:off x="4084955" y="15306242"/>
          <a:ext cx="1270" cy="1293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7354</xdr:rowOff>
    </xdr:from>
    <xdr:ext cx="534377" cy="259045"/>
    <xdr:sp macro="" textlink="">
      <xdr:nvSpPr>
        <xdr:cNvPr id="231" name="衛生費最小値テキスト">
          <a:extLst>
            <a:ext uri="{FF2B5EF4-FFF2-40B4-BE49-F238E27FC236}">
              <a16:creationId xmlns:a16="http://schemas.microsoft.com/office/drawing/2014/main" id="{2320B4BA-6343-4886-BA73-A05C5CAEC324}"/>
            </a:ext>
          </a:extLst>
        </xdr:cNvPr>
        <xdr:cNvSpPr txBox="1"/>
      </xdr:nvSpPr>
      <xdr:spPr>
        <a:xfrm>
          <a:off x="4137660" y="16603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3527</xdr:rowOff>
    </xdr:from>
    <xdr:to>
      <xdr:col>24</xdr:col>
      <xdr:colOff>152400</xdr:colOff>
      <xdr:row>99</xdr:row>
      <xdr:rowOff>3527</xdr:rowOff>
    </xdr:to>
    <xdr:cxnSp macro="">
      <xdr:nvCxnSpPr>
        <xdr:cNvPr id="232" name="直線コネクタ 231">
          <a:extLst>
            <a:ext uri="{FF2B5EF4-FFF2-40B4-BE49-F238E27FC236}">
              <a16:creationId xmlns:a16="http://schemas.microsoft.com/office/drawing/2014/main" id="{947AC72D-C1FC-4AB6-89E3-E2908EDA4D51}"/>
            </a:ext>
          </a:extLst>
        </xdr:cNvPr>
        <xdr:cNvCxnSpPr/>
      </xdr:nvCxnSpPr>
      <xdr:spPr>
        <a:xfrm>
          <a:off x="4020820" y="165998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169129</xdr:rowOff>
    </xdr:from>
    <xdr:ext cx="690189" cy="259045"/>
    <xdr:sp macro="" textlink="">
      <xdr:nvSpPr>
        <xdr:cNvPr id="233" name="衛生費最大値テキスト">
          <a:extLst>
            <a:ext uri="{FF2B5EF4-FFF2-40B4-BE49-F238E27FC236}">
              <a16:creationId xmlns:a16="http://schemas.microsoft.com/office/drawing/2014/main" id="{8F81DC99-ED29-4E03-B2EB-264A223999AF}"/>
            </a:ext>
          </a:extLst>
        </xdr:cNvPr>
        <xdr:cNvSpPr txBox="1"/>
      </xdr:nvSpPr>
      <xdr:spPr>
        <a:xfrm>
          <a:off x="4137660" y="1508908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1,074,841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51002</xdr:rowOff>
    </xdr:from>
    <xdr:to>
      <xdr:col>24</xdr:col>
      <xdr:colOff>152400</xdr:colOff>
      <xdr:row>91</xdr:row>
      <xdr:rowOff>51002</xdr:rowOff>
    </xdr:to>
    <xdr:cxnSp macro="">
      <xdr:nvCxnSpPr>
        <xdr:cNvPr id="234" name="直線コネクタ 233">
          <a:extLst>
            <a:ext uri="{FF2B5EF4-FFF2-40B4-BE49-F238E27FC236}">
              <a16:creationId xmlns:a16="http://schemas.microsoft.com/office/drawing/2014/main" id="{815F38AC-13D6-4481-8EA2-51A3682A1784}"/>
            </a:ext>
          </a:extLst>
        </xdr:cNvPr>
        <xdr:cNvCxnSpPr/>
      </xdr:nvCxnSpPr>
      <xdr:spPr>
        <a:xfrm>
          <a:off x="4020820" y="153062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132279</xdr:rowOff>
    </xdr:from>
    <xdr:to>
      <xdr:col>24</xdr:col>
      <xdr:colOff>63500</xdr:colOff>
      <xdr:row>98</xdr:row>
      <xdr:rowOff>133641</xdr:rowOff>
    </xdr:to>
    <xdr:cxnSp macro="">
      <xdr:nvCxnSpPr>
        <xdr:cNvPr id="235" name="直線コネクタ 234">
          <a:extLst>
            <a:ext uri="{FF2B5EF4-FFF2-40B4-BE49-F238E27FC236}">
              <a16:creationId xmlns:a16="http://schemas.microsoft.com/office/drawing/2014/main" id="{795F713F-9C47-4D58-8DFA-9C6F4055701A}"/>
            </a:ext>
          </a:extLst>
        </xdr:cNvPr>
        <xdr:cNvCxnSpPr/>
      </xdr:nvCxnSpPr>
      <xdr:spPr>
        <a:xfrm flipV="1">
          <a:off x="3355340" y="16560999"/>
          <a:ext cx="731520" cy="1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68894</xdr:rowOff>
    </xdr:from>
    <xdr:ext cx="534377" cy="259045"/>
    <xdr:sp macro="" textlink="">
      <xdr:nvSpPr>
        <xdr:cNvPr id="236" name="衛生費平均値テキスト">
          <a:extLst>
            <a:ext uri="{FF2B5EF4-FFF2-40B4-BE49-F238E27FC236}">
              <a16:creationId xmlns:a16="http://schemas.microsoft.com/office/drawing/2014/main" id="{66BFF690-0C32-4318-9267-B58E04926D2E}"/>
            </a:ext>
          </a:extLst>
        </xdr:cNvPr>
        <xdr:cNvSpPr txBox="1"/>
      </xdr:nvSpPr>
      <xdr:spPr>
        <a:xfrm>
          <a:off x="4137660" y="163299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46017</xdr:rowOff>
    </xdr:from>
    <xdr:to>
      <xdr:col>24</xdr:col>
      <xdr:colOff>114300</xdr:colOff>
      <xdr:row>98</xdr:row>
      <xdr:rowOff>147617</xdr:rowOff>
    </xdr:to>
    <xdr:sp macro="" textlink="">
      <xdr:nvSpPr>
        <xdr:cNvPr id="237" name="フローチャート: 判断 236">
          <a:extLst>
            <a:ext uri="{FF2B5EF4-FFF2-40B4-BE49-F238E27FC236}">
              <a16:creationId xmlns:a16="http://schemas.microsoft.com/office/drawing/2014/main" id="{04A2BE62-A4ED-456D-93BF-343A80A8C1BE}"/>
            </a:ext>
          </a:extLst>
        </xdr:cNvPr>
        <xdr:cNvSpPr/>
      </xdr:nvSpPr>
      <xdr:spPr>
        <a:xfrm>
          <a:off x="4036060" y="16474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133641</xdr:rowOff>
    </xdr:from>
    <xdr:to>
      <xdr:col>19</xdr:col>
      <xdr:colOff>177800</xdr:colOff>
      <xdr:row>98</xdr:row>
      <xdr:rowOff>143734</xdr:rowOff>
    </xdr:to>
    <xdr:cxnSp macro="">
      <xdr:nvCxnSpPr>
        <xdr:cNvPr id="238" name="直線コネクタ 237">
          <a:extLst>
            <a:ext uri="{FF2B5EF4-FFF2-40B4-BE49-F238E27FC236}">
              <a16:creationId xmlns:a16="http://schemas.microsoft.com/office/drawing/2014/main" id="{FA8536F1-6777-4C08-AD0C-A0E3FAF60341}"/>
            </a:ext>
          </a:extLst>
        </xdr:cNvPr>
        <xdr:cNvCxnSpPr/>
      </xdr:nvCxnSpPr>
      <xdr:spPr>
        <a:xfrm flipV="1">
          <a:off x="2565400" y="16562361"/>
          <a:ext cx="789940" cy="10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55276</xdr:rowOff>
    </xdr:from>
    <xdr:to>
      <xdr:col>20</xdr:col>
      <xdr:colOff>38100</xdr:colOff>
      <xdr:row>98</xdr:row>
      <xdr:rowOff>156876</xdr:rowOff>
    </xdr:to>
    <xdr:sp macro="" textlink="">
      <xdr:nvSpPr>
        <xdr:cNvPr id="239" name="フローチャート: 判断 238">
          <a:extLst>
            <a:ext uri="{FF2B5EF4-FFF2-40B4-BE49-F238E27FC236}">
              <a16:creationId xmlns:a16="http://schemas.microsoft.com/office/drawing/2014/main" id="{96A005A3-25A9-4A72-B704-F0F28AE163A0}"/>
            </a:ext>
          </a:extLst>
        </xdr:cNvPr>
        <xdr:cNvSpPr/>
      </xdr:nvSpPr>
      <xdr:spPr>
        <a:xfrm>
          <a:off x="3312160" y="1648399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1953</xdr:rowOff>
    </xdr:from>
    <xdr:ext cx="534377" cy="259045"/>
    <xdr:sp macro="" textlink="">
      <xdr:nvSpPr>
        <xdr:cNvPr id="240" name="テキスト ボックス 239">
          <a:extLst>
            <a:ext uri="{FF2B5EF4-FFF2-40B4-BE49-F238E27FC236}">
              <a16:creationId xmlns:a16="http://schemas.microsoft.com/office/drawing/2014/main" id="{C37CF315-22A2-40E0-A706-9E3E6F5E0C9E}"/>
            </a:ext>
          </a:extLst>
        </xdr:cNvPr>
        <xdr:cNvSpPr txBox="1"/>
      </xdr:nvSpPr>
      <xdr:spPr>
        <a:xfrm>
          <a:off x="3118631" y="16263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143734</xdr:rowOff>
    </xdr:from>
    <xdr:to>
      <xdr:col>15</xdr:col>
      <xdr:colOff>50800</xdr:colOff>
      <xdr:row>98</xdr:row>
      <xdr:rowOff>145430</xdr:rowOff>
    </xdr:to>
    <xdr:cxnSp macro="">
      <xdr:nvCxnSpPr>
        <xdr:cNvPr id="241" name="直線コネクタ 240">
          <a:extLst>
            <a:ext uri="{FF2B5EF4-FFF2-40B4-BE49-F238E27FC236}">
              <a16:creationId xmlns:a16="http://schemas.microsoft.com/office/drawing/2014/main" id="{8D6C0D01-A1CE-460E-BFE0-90BC4C49F00D}"/>
            </a:ext>
          </a:extLst>
        </xdr:cNvPr>
        <xdr:cNvCxnSpPr/>
      </xdr:nvCxnSpPr>
      <xdr:spPr>
        <a:xfrm flipV="1">
          <a:off x="1790700" y="16572454"/>
          <a:ext cx="774700" cy="1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67610</xdr:rowOff>
    </xdr:from>
    <xdr:to>
      <xdr:col>15</xdr:col>
      <xdr:colOff>101600</xdr:colOff>
      <xdr:row>98</xdr:row>
      <xdr:rowOff>169210</xdr:rowOff>
    </xdr:to>
    <xdr:sp macro="" textlink="">
      <xdr:nvSpPr>
        <xdr:cNvPr id="242" name="フローチャート: 判断 241">
          <a:extLst>
            <a:ext uri="{FF2B5EF4-FFF2-40B4-BE49-F238E27FC236}">
              <a16:creationId xmlns:a16="http://schemas.microsoft.com/office/drawing/2014/main" id="{620ABE00-4D3E-489D-862B-C6634032F524}"/>
            </a:ext>
          </a:extLst>
        </xdr:cNvPr>
        <xdr:cNvSpPr/>
      </xdr:nvSpPr>
      <xdr:spPr>
        <a:xfrm>
          <a:off x="2514600" y="1649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14287</xdr:rowOff>
    </xdr:from>
    <xdr:ext cx="534377" cy="259045"/>
    <xdr:sp macro="" textlink="">
      <xdr:nvSpPr>
        <xdr:cNvPr id="243" name="テキスト ボックス 242">
          <a:extLst>
            <a:ext uri="{FF2B5EF4-FFF2-40B4-BE49-F238E27FC236}">
              <a16:creationId xmlns:a16="http://schemas.microsoft.com/office/drawing/2014/main" id="{8944891E-D980-4791-B716-745A361F4677}"/>
            </a:ext>
          </a:extLst>
        </xdr:cNvPr>
        <xdr:cNvSpPr txBox="1"/>
      </xdr:nvSpPr>
      <xdr:spPr>
        <a:xfrm>
          <a:off x="2343931" y="16275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145430</xdr:rowOff>
    </xdr:from>
    <xdr:to>
      <xdr:col>10</xdr:col>
      <xdr:colOff>114300</xdr:colOff>
      <xdr:row>98</xdr:row>
      <xdr:rowOff>151488</xdr:rowOff>
    </xdr:to>
    <xdr:cxnSp macro="">
      <xdr:nvCxnSpPr>
        <xdr:cNvPr id="244" name="直線コネクタ 243">
          <a:extLst>
            <a:ext uri="{FF2B5EF4-FFF2-40B4-BE49-F238E27FC236}">
              <a16:creationId xmlns:a16="http://schemas.microsoft.com/office/drawing/2014/main" id="{D031FE57-2F16-4B50-A603-F82C3E8A6D62}"/>
            </a:ext>
          </a:extLst>
        </xdr:cNvPr>
        <xdr:cNvCxnSpPr/>
      </xdr:nvCxnSpPr>
      <xdr:spPr>
        <a:xfrm flipV="1">
          <a:off x="1008380" y="16574150"/>
          <a:ext cx="782320" cy="6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73422</xdr:rowOff>
    </xdr:from>
    <xdr:to>
      <xdr:col>10</xdr:col>
      <xdr:colOff>165100</xdr:colOff>
      <xdr:row>99</xdr:row>
      <xdr:rowOff>3572</xdr:rowOff>
    </xdr:to>
    <xdr:sp macro="" textlink="">
      <xdr:nvSpPr>
        <xdr:cNvPr id="245" name="フローチャート: 判断 244">
          <a:extLst>
            <a:ext uri="{FF2B5EF4-FFF2-40B4-BE49-F238E27FC236}">
              <a16:creationId xmlns:a16="http://schemas.microsoft.com/office/drawing/2014/main" id="{A9B3F4CC-DB9C-435C-A627-6341AF7636E3}"/>
            </a:ext>
          </a:extLst>
        </xdr:cNvPr>
        <xdr:cNvSpPr/>
      </xdr:nvSpPr>
      <xdr:spPr>
        <a:xfrm>
          <a:off x="1739900" y="165021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20099</xdr:rowOff>
    </xdr:from>
    <xdr:ext cx="534377" cy="259045"/>
    <xdr:sp macro="" textlink="">
      <xdr:nvSpPr>
        <xdr:cNvPr id="246" name="テキスト ボックス 245">
          <a:extLst>
            <a:ext uri="{FF2B5EF4-FFF2-40B4-BE49-F238E27FC236}">
              <a16:creationId xmlns:a16="http://schemas.microsoft.com/office/drawing/2014/main" id="{8F78BE4C-EE96-4CF3-98EF-CEC78FA889A9}"/>
            </a:ext>
          </a:extLst>
        </xdr:cNvPr>
        <xdr:cNvSpPr txBox="1"/>
      </xdr:nvSpPr>
      <xdr:spPr>
        <a:xfrm>
          <a:off x="1546371" y="16281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66602</xdr:rowOff>
    </xdr:from>
    <xdr:to>
      <xdr:col>6</xdr:col>
      <xdr:colOff>38100</xdr:colOff>
      <xdr:row>98</xdr:row>
      <xdr:rowOff>168202</xdr:rowOff>
    </xdr:to>
    <xdr:sp macro="" textlink="">
      <xdr:nvSpPr>
        <xdr:cNvPr id="247" name="フローチャート: 判断 246">
          <a:extLst>
            <a:ext uri="{FF2B5EF4-FFF2-40B4-BE49-F238E27FC236}">
              <a16:creationId xmlns:a16="http://schemas.microsoft.com/office/drawing/2014/main" id="{99B72F17-1075-4B13-A904-025268F73644}"/>
            </a:ext>
          </a:extLst>
        </xdr:cNvPr>
        <xdr:cNvSpPr/>
      </xdr:nvSpPr>
      <xdr:spPr>
        <a:xfrm>
          <a:off x="965200" y="1649532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13279</xdr:rowOff>
    </xdr:from>
    <xdr:ext cx="534377" cy="259045"/>
    <xdr:sp macro="" textlink="">
      <xdr:nvSpPr>
        <xdr:cNvPr id="248" name="テキスト ボックス 247">
          <a:extLst>
            <a:ext uri="{FF2B5EF4-FFF2-40B4-BE49-F238E27FC236}">
              <a16:creationId xmlns:a16="http://schemas.microsoft.com/office/drawing/2014/main" id="{B2FA773C-B4E9-4A1E-959C-5AFA0988706A}"/>
            </a:ext>
          </a:extLst>
        </xdr:cNvPr>
        <xdr:cNvSpPr txBox="1"/>
      </xdr:nvSpPr>
      <xdr:spPr>
        <a:xfrm>
          <a:off x="771671" y="16274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5D305548-2279-4825-B28D-A74102E6DE68}"/>
            </a:ext>
          </a:extLst>
        </xdr:cNvPr>
        <xdr:cNvSpPr txBox="1"/>
      </xdr:nvSpPr>
      <xdr:spPr>
        <a:xfrm>
          <a:off x="391922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90A6377C-D7B4-4E25-848B-46BF1292A914}"/>
            </a:ext>
          </a:extLst>
        </xdr:cNvPr>
        <xdr:cNvSpPr txBox="1"/>
      </xdr:nvSpPr>
      <xdr:spPr>
        <a:xfrm>
          <a:off x="3187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3BACF269-3FED-449F-B540-174D7C63EE62}"/>
            </a:ext>
          </a:extLst>
        </xdr:cNvPr>
        <xdr:cNvSpPr txBox="1"/>
      </xdr:nvSpPr>
      <xdr:spPr>
        <a:xfrm>
          <a:off x="2397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C4F9D4CF-96E7-42F9-B70D-F6C9600E9645}"/>
            </a:ext>
          </a:extLst>
        </xdr:cNvPr>
        <xdr:cNvSpPr txBox="1"/>
      </xdr:nvSpPr>
      <xdr:spPr>
        <a:xfrm>
          <a:off x="16230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16515CD-5E83-42E9-8AB9-3BB153D424B6}"/>
            </a:ext>
          </a:extLst>
        </xdr:cNvPr>
        <xdr:cNvSpPr txBox="1"/>
      </xdr:nvSpPr>
      <xdr:spPr>
        <a:xfrm>
          <a:off x="8407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81479</xdr:rowOff>
    </xdr:from>
    <xdr:to>
      <xdr:col>24</xdr:col>
      <xdr:colOff>114300</xdr:colOff>
      <xdr:row>99</xdr:row>
      <xdr:rowOff>11629</xdr:rowOff>
    </xdr:to>
    <xdr:sp macro="" textlink="">
      <xdr:nvSpPr>
        <xdr:cNvPr id="254" name="楕円 253">
          <a:extLst>
            <a:ext uri="{FF2B5EF4-FFF2-40B4-BE49-F238E27FC236}">
              <a16:creationId xmlns:a16="http://schemas.microsoft.com/office/drawing/2014/main" id="{438804A7-FCAB-446C-B408-B3D74D808098}"/>
            </a:ext>
          </a:extLst>
        </xdr:cNvPr>
        <xdr:cNvSpPr/>
      </xdr:nvSpPr>
      <xdr:spPr>
        <a:xfrm>
          <a:off x="4036060" y="1651019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24444</xdr:rowOff>
    </xdr:from>
    <xdr:ext cx="534377" cy="259045"/>
    <xdr:sp macro="" textlink="">
      <xdr:nvSpPr>
        <xdr:cNvPr id="255" name="衛生費該当値テキスト">
          <a:extLst>
            <a:ext uri="{FF2B5EF4-FFF2-40B4-BE49-F238E27FC236}">
              <a16:creationId xmlns:a16="http://schemas.microsoft.com/office/drawing/2014/main" id="{CD3A769F-BBF4-4981-97AE-B0A25493421E}"/>
            </a:ext>
          </a:extLst>
        </xdr:cNvPr>
        <xdr:cNvSpPr txBox="1"/>
      </xdr:nvSpPr>
      <xdr:spPr>
        <a:xfrm>
          <a:off x="4137660" y="16453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82841</xdr:rowOff>
    </xdr:from>
    <xdr:to>
      <xdr:col>20</xdr:col>
      <xdr:colOff>38100</xdr:colOff>
      <xdr:row>99</xdr:row>
      <xdr:rowOff>12991</xdr:rowOff>
    </xdr:to>
    <xdr:sp macro="" textlink="">
      <xdr:nvSpPr>
        <xdr:cNvPr id="256" name="楕円 255">
          <a:extLst>
            <a:ext uri="{FF2B5EF4-FFF2-40B4-BE49-F238E27FC236}">
              <a16:creationId xmlns:a16="http://schemas.microsoft.com/office/drawing/2014/main" id="{9C9F2F8F-1826-4A3E-9F2F-A7F171AF635F}"/>
            </a:ext>
          </a:extLst>
        </xdr:cNvPr>
        <xdr:cNvSpPr/>
      </xdr:nvSpPr>
      <xdr:spPr>
        <a:xfrm>
          <a:off x="3312160" y="1651156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4118</xdr:rowOff>
    </xdr:from>
    <xdr:ext cx="534377" cy="259045"/>
    <xdr:sp macro="" textlink="">
      <xdr:nvSpPr>
        <xdr:cNvPr id="257" name="テキスト ボックス 256">
          <a:extLst>
            <a:ext uri="{FF2B5EF4-FFF2-40B4-BE49-F238E27FC236}">
              <a16:creationId xmlns:a16="http://schemas.microsoft.com/office/drawing/2014/main" id="{08528AF3-9AFE-4E52-80FC-E325EA36A565}"/>
            </a:ext>
          </a:extLst>
        </xdr:cNvPr>
        <xdr:cNvSpPr txBox="1"/>
      </xdr:nvSpPr>
      <xdr:spPr>
        <a:xfrm>
          <a:off x="3118631" y="16600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92934</xdr:rowOff>
    </xdr:from>
    <xdr:to>
      <xdr:col>15</xdr:col>
      <xdr:colOff>101600</xdr:colOff>
      <xdr:row>99</xdr:row>
      <xdr:rowOff>23084</xdr:rowOff>
    </xdr:to>
    <xdr:sp macro="" textlink="">
      <xdr:nvSpPr>
        <xdr:cNvPr id="258" name="楕円 257">
          <a:extLst>
            <a:ext uri="{FF2B5EF4-FFF2-40B4-BE49-F238E27FC236}">
              <a16:creationId xmlns:a16="http://schemas.microsoft.com/office/drawing/2014/main" id="{BD6F1A71-67F5-400E-95A4-39D8405F5F51}"/>
            </a:ext>
          </a:extLst>
        </xdr:cNvPr>
        <xdr:cNvSpPr/>
      </xdr:nvSpPr>
      <xdr:spPr>
        <a:xfrm>
          <a:off x="2514600" y="165216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14211</xdr:rowOff>
    </xdr:from>
    <xdr:ext cx="534377" cy="259045"/>
    <xdr:sp macro="" textlink="">
      <xdr:nvSpPr>
        <xdr:cNvPr id="259" name="テキスト ボックス 258">
          <a:extLst>
            <a:ext uri="{FF2B5EF4-FFF2-40B4-BE49-F238E27FC236}">
              <a16:creationId xmlns:a16="http://schemas.microsoft.com/office/drawing/2014/main" id="{33B60274-FECA-4F73-A5CC-9DA93AD917AA}"/>
            </a:ext>
          </a:extLst>
        </xdr:cNvPr>
        <xdr:cNvSpPr txBox="1"/>
      </xdr:nvSpPr>
      <xdr:spPr>
        <a:xfrm>
          <a:off x="2343931" y="16610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94630</xdr:rowOff>
    </xdr:from>
    <xdr:to>
      <xdr:col>10</xdr:col>
      <xdr:colOff>165100</xdr:colOff>
      <xdr:row>99</xdr:row>
      <xdr:rowOff>24780</xdr:rowOff>
    </xdr:to>
    <xdr:sp macro="" textlink="">
      <xdr:nvSpPr>
        <xdr:cNvPr id="260" name="楕円 259">
          <a:extLst>
            <a:ext uri="{FF2B5EF4-FFF2-40B4-BE49-F238E27FC236}">
              <a16:creationId xmlns:a16="http://schemas.microsoft.com/office/drawing/2014/main" id="{170B2397-9C0E-4795-BC0C-A51081751C2D}"/>
            </a:ext>
          </a:extLst>
        </xdr:cNvPr>
        <xdr:cNvSpPr/>
      </xdr:nvSpPr>
      <xdr:spPr>
        <a:xfrm>
          <a:off x="1739900" y="165233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15907</xdr:rowOff>
    </xdr:from>
    <xdr:ext cx="534377" cy="259045"/>
    <xdr:sp macro="" textlink="">
      <xdr:nvSpPr>
        <xdr:cNvPr id="261" name="テキスト ボックス 260">
          <a:extLst>
            <a:ext uri="{FF2B5EF4-FFF2-40B4-BE49-F238E27FC236}">
              <a16:creationId xmlns:a16="http://schemas.microsoft.com/office/drawing/2014/main" id="{A633E186-6A34-4251-ACE7-D99D8D40F9D2}"/>
            </a:ext>
          </a:extLst>
        </xdr:cNvPr>
        <xdr:cNvSpPr txBox="1"/>
      </xdr:nvSpPr>
      <xdr:spPr>
        <a:xfrm>
          <a:off x="1546371" y="16612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100688</xdr:rowOff>
    </xdr:from>
    <xdr:to>
      <xdr:col>6</xdr:col>
      <xdr:colOff>38100</xdr:colOff>
      <xdr:row>99</xdr:row>
      <xdr:rowOff>30838</xdr:rowOff>
    </xdr:to>
    <xdr:sp macro="" textlink="">
      <xdr:nvSpPr>
        <xdr:cNvPr id="262" name="楕円 261">
          <a:extLst>
            <a:ext uri="{FF2B5EF4-FFF2-40B4-BE49-F238E27FC236}">
              <a16:creationId xmlns:a16="http://schemas.microsoft.com/office/drawing/2014/main" id="{2657281B-07FA-413B-9363-E1DEE6E0A9EF}"/>
            </a:ext>
          </a:extLst>
        </xdr:cNvPr>
        <xdr:cNvSpPr/>
      </xdr:nvSpPr>
      <xdr:spPr>
        <a:xfrm>
          <a:off x="965200" y="1652940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21965</xdr:rowOff>
    </xdr:from>
    <xdr:ext cx="534377" cy="259045"/>
    <xdr:sp macro="" textlink="">
      <xdr:nvSpPr>
        <xdr:cNvPr id="263" name="テキスト ボックス 262">
          <a:extLst>
            <a:ext uri="{FF2B5EF4-FFF2-40B4-BE49-F238E27FC236}">
              <a16:creationId xmlns:a16="http://schemas.microsoft.com/office/drawing/2014/main" id="{900D012F-9492-4346-B81B-7D58CC85E11B}"/>
            </a:ext>
          </a:extLst>
        </xdr:cNvPr>
        <xdr:cNvSpPr txBox="1"/>
      </xdr:nvSpPr>
      <xdr:spPr>
        <a:xfrm>
          <a:off x="771671" y="16618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7CFBBEA8-4A6C-4031-86A0-24FDD0B2FDA0}"/>
            </a:ext>
          </a:extLst>
        </xdr:cNvPr>
        <xdr:cNvSpPr/>
      </xdr:nvSpPr>
      <xdr:spPr>
        <a:xfrm>
          <a:off x="5826760" y="39128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9268DEEE-58CD-4A75-A36D-0C65BB8BA2A7}"/>
            </a:ext>
          </a:extLst>
        </xdr:cNvPr>
        <xdr:cNvSpPr/>
      </xdr:nvSpPr>
      <xdr:spPr>
        <a:xfrm>
          <a:off x="59309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7CEFED86-E309-4C1C-843B-81BC11EA1416}"/>
            </a:ext>
          </a:extLst>
        </xdr:cNvPr>
        <xdr:cNvSpPr/>
      </xdr:nvSpPr>
      <xdr:spPr>
        <a:xfrm>
          <a:off x="59309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22AA4F91-9B09-4D01-A8CA-2C9DAE88FF22}"/>
            </a:ext>
          </a:extLst>
        </xdr:cNvPr>
        <xdr:cNvSpPr/>
      </xdr:nvSpPr>
      <xdr:spPr>
        <a:xfrm>
          <a:off x="68326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343E1E86-63C3-4D0A-BE01-335A60594C1D}"/>
            </a:ext>
          </a:extLst>
        </xdr:cNvPr>
        <xdr:cNvSpPr/>
      </xdr:nvSpPr>
      <xdr:spPr>
        <a:xfrm>
          <a:off x="68326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21AD1CAA-90B8-4773-A9F5-C72B2AF1B86E}"/>
            </a:ext>
          </a:extLst>
        </xdr:cNvPr>
        <xdr:cNvSpPr/>
      </xdr:nvSpPr>
      <xdr:spPr>
        <a:xfrm>
          <a:off x="7838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DC58EF50-F3AF-40DE-87CD-7715502F609E}"/>
            </a:ext>
          </a:extLst>
        </xdr:cNvPr>
        <xdr:cNvSpPr/>
      </xdr:nvSpPr>
      <xdr:spPr>
        <a:xfrm>
          <a:off x="7838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666F715C-5DDB-426F-8373-4B7F72071C19}"/>
            </a:ext>
          </a:extLst>
        </xdr:cNvPr>
        <xdr:cNvSpPr/>
      </xdr:nvSpPr>
      <xdr:spPr>
        <a:xfrm>
          <a:off x="5826760" y="47193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845434A-415A-4F3E-9D3E-1BB3CCECE33C}"/>
            </a:ext>
          </a:extLst>
        </xdr:cNvPr>
        <xdr:cNvSpPr txBox="1"/>
      </xdr:nvSpPr>
      <xdr:spPr>
        <a:xfrm>
          <a:off x="578866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72D9A33D-AE6F-4A96-91F9-E8D4C21FD44C}"/>
            </a:ext>
          </a:extLst>
        </xdr:cNvPr>
        <xdr:cNvCxnSpPr/>
      </xdr:nvCxnSpPr>
      <xdr:spPr>
        <a:xfrm>
          <a:off x="5826760" y="69557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a:extLst>
            <a:ext uri="{FF2B5EF4-FFF2-40B4-BE49-F238E27FC236}">
              <a16:creationId xmlns:a16="http://schemas.microsoft.com/office/drawing/2014/main" id="{6CDD9C1A-44E3-4F86-A56E-93BD7661CD0F}"/>
            </a:ext>
          </a:extLst>
        </xdr:cNvPr>
        <xdr:cNvCxnSpPr/>
      </xdr:nvCxnSpPr>
      <xdr:spPr>
        <a:xfrm>
          <a:off x="5826760" y="6510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a:extLst>
            <a:ext uri="{FF2B5EF4-FFF2-40B4-BE49-F238E27FC236}">
              <a16:creationId xmlns:a16="http://schemas.microsoft.com/office/drawing/2014/main" id="{B9D78A0F-0690-4F40-8C8A-E664493F574A}"/>
            </a:ext>
          </a:extLst>
        </xdr:cNvPr>
        <xdr:cNvSpPr txBox="1"/>
      </xdr:nvSpPr>
      <xdr:spPr>
        <a:xfrm>
          <a:off x="5600834" y="63716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a:extLst>
            <a:ext uri="{FF2B5EF4-FFF2-40B4-BE49-F238E27FC236}">
              <a16:creationId xmlns:a16="http://schemas.microsoft.com/office/drawing/2014/main" id="{D9DBA5A4-B9A6-4E94-9A18-193F72F636DB}"/>
            </a:ext>
          </a:extLst>
        </xdr:cNvPr>
        <xdr:cNvCxnSpPr/>
      </xdr:nvCxnSpPr>
      <xdr:spPr>
        <a:xfrm>
          <a:off x="5826760" y="60604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7" name="テキスト ボックス 276">
          <a:extLst>
            <a:ext uri="{FF2B5EF4-FFF2-40B4-BE49-F238E27FC236}">
              <a16:creationId xmlns:a16="http://schemas.microsoft.com/office/drawing/2014/main" id="{23707A7C-B34F-45B7-9F37-79F5F0121136}"/>
            </a:ext>
          </a:extLst>
        </xdr:cNvPr>
        <xdr:cNvSpPr txBox="1"/>
      </xdr:nvSpPr>
      <xdr:spPr>
        <a:xfrm>
          <a:off x="5364041" y="592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a:extLst>
            <a:ext uri="{FF2B5EF4-FFF2-40B4-BE49-F238E27FC236}">
              <a16:creationId xmlns:a16="http://schemas.microsoft.com/office/drawing/2014/main" id="{A498E889-D1DF-4B16-BD15-49F5D77BD812}"/>
            </a:ext>
          </a:extLst>
        </xdr:cNvPr>
        <xdr:cNvCxnSpPr/>
      </xdr:nvCxnSpPr>
      <xdr:spPr>
        <a:xfrm>
          <a:off x="5826760" y="56146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9" name="テキスト ボックス 278">
          <a:extLst>
            <a:ext uri="{FF2B5EF4-FFF2-40B4-BE49-F238E27FC236}">
              <a16:creationId xmlns:a16="http://schemas.microsoft.com/office/drawing/2014/main" id="{1CA1E1D3-CC54-41CD-ACC1-2CFF31E8984D}"/>
            </a:ext>
          </a:extLst>
        </xdr:cNvPr>
        <xdr:cNvSpPr txBox="1"/>
      </xdr:nvSpPr>
      <xdr:spPr>
        <a:xfrm>
          <a:off x="5364041" y="54762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a:extLst>
            <a:ext uri="{FF2B5EF4-FFF2-40B4-BE49-F238E27FC236}">
              <a16:creationId xmlns:a16="http://schemas.microsoft.com/office/drawing/2014/main" id="{67E16E6C-8CEA-42C3-BFA6-22FB67174BAB}"/>
            </a:ext>
          </a:extLst>
        </xdr:cNvPr>
        <xdr:cNvCxnSpPr/>
      </xdr:nvCxnSpPr>
      <xdr:spPr>
        <a:xfrm>
          <a:off x="5826760" y="51689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1" name="テキスト ボックス 280">
          <a:extLst>
            <a:ext uri="{FF2B5EF4-FFF2-40B4-BE49-F238E27FC236}">
              <a16:creationId xmlns:a16="http://schemas.microsoft.com/office/drawing/2014/main" id="{F608BE62-48FB-40A4-AB35-B6D8409704E2}"/>
            </a:ext>
          </a:extLst>
        </xdr:cNvPr>
        <xdr:cNvSpPr txBox="1"/>
      </xdr:nvSpPr>
      <xdr:spPr>
        <a:xfrm>
          <a:off x="5364041" y="50304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63ADDA11-2C6F-405D-B50D-0825FB3C83B8}"/>
            </a:ext>
          </a:extLst>
        </xdr:cNvPr>
        <xdr:cNvCxnSpPr/>
      </xdr:nvCxnSpPr>
      <xdr:spPr>
        <a:xfrm>
          <a:off x="5826760" y="4719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3" name="テキスト ボックス 282">
          <a:extLst>
            <a:ext uri="{FF2B5EF4-FFF2-40B4-BE49-F238E27FC236}">
              <a16:creationId xmlns:a16="http://schemas.microsoft.com/office/drawing/2014/main" id="{7C3686F5-662B-429D-BBED-A157CB70494E}"/>
            </a:ext>
          </a:extLst>
        </xdr:cNvPr>
        <xdr:cNvSpPr txBox="1"/>
      </xdr:nvSpPr>
      <xdr:spPr>
        <a:xfrm>
          <a:off x="5364041" y="45809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9C1DC95-EFB9-4532-81FA-FD774E1F8B01}"/>
            </a:ext>
          </a:extLst>
        </xdr:cNvPr>
        <xdr:cNvSpPr/>
      </xdr:nvSpPr>
      <xdr:spPr>
        <a:xfrm>
          <a:off x="5826760" y="47193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85979</xdr:rowOff>
    </xdr:from>
    <xdr:to>
      <xdr:col>54</xdr:col>
      <xdr:colOff>189865</xdr:colOff>
      <xdr:row>38</xdr:row>
      <xdr:rowOff>139700</xdr:rowOff>
    </xdr:to>
    <xdr:cxnSp macro="">
      <xdr:nvCxnSpPr>
        <xdr:cNvPr id="285" name="直線コネクタ 284">
          <a:extLst>
            <a:ext uri="{FF2B5EF4-FFF2-40B4-BE49-F238E27FC236}">
              <a16:creationId xmlns:a16="http://schemas.microsoft.com/office/drawing/2014/main" id="{EF93AC05-966F-4E2B-85E8-166182B42C46}"/>
            </a:ext>
          </a:extLst>
        </xdr:cNvPr>
        <xdr:cNvCxnSpPr/>
      </xdr:nvCxnSpPr>
      <xdr:spPr>
        <a:xfrm flipV="1">
          <a:off x="9218295" y="5282819"/>
          <a:ext cx="1270" cy="12272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148150</xdr:rowOff>
    </xdr:from>
    <xdr:ext cx="249299" cy="259045"/>
    <xdr:sp macro="" textlink="">
      <xdr:nvSpPr>
        <xdr:cNvPr id="286" name="労働費最小値テキスト">
          <a:extLst>
            <a:ext uri="{FF2B5EF4-FFF2-40B4-BE49-F238E27FC236}">
              <a16:creationId xmlns:a16="http://schemas.microsoft.com/office/drawing/2014/main" id="{A73B9B3D-5178-41C2-91CE-FE829920BA80}"/>
            </a:ext>
          </a:extLst>
        </xdr:cNvPr>
        <xdr:cNvSpPr txBox="1"/>
      </xdr:nvSpPr>
      <xdr:spPr>
        <a:xfrm>
          <a:off x="9271000" y="651847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7" name="直線コネクタ 286">
          <a:extLst>
            <a:ext uri="{FF2B5EF4-FFF2-40B4-BE49-F238E27FC236}">
              <a16:creationId xmlns:a16="http://schemas.microsoft.com/office/drawing/2014/main" id="{6430D409-3D1F-423E-B8AC-BDF17A244D42}"/>
            </a:ext>
          </a:extLst>
        </xdr:cNvPr>
        <xdr:cNvCxnSpPr/>
      </xdr:nvCxnSpPr>
      <xdr:spPr>
        <a:xfrm>
          <a:off x="9154160" y="65100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32656</xdr:rowOff>
    </xdr:from>
    <xdr:ext cx="534377" cy="259045"/>
    <xdr:sp macro="" textlink="">
      <xdr:nvSpPr>
        <xdr:cNvPr id="288" name="労働費最大値テキスト">
          <a:extLst>
            <a:ext uri="{FF2B5EF4-FFF2-40B4-BE49-F238E27FC236}">
              <a16:creationId xmlns:a16="http://schemas.microsoft.com/office/drawing/2014/main" id="{BE9A0B18-142E-48CF-917A-899AC972F8F2}"/>
            </a:ext>
          </a:extLst>
        </xdr:cNvPr>
        <xdr:cNvSpPr txBox="1"/>
      </xdr:nvSpPr>
      <xdr:spPr>
        <a:xfrm>
          <a:off x="9271000" y="506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27,425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85979</xdr:rowOff>
    </xdr:from>
    <xdr:to>
      <xdr:col>55</xdr:col>
      <xdr:colOff>88900</xdr:colOff>
      <xdr:row>31</xdr:row>
      <xdr:rowOff>85979</xdr:rowOff>
    </xdr:to>
    <xdr:cxnSp macro="">
      <xdr:nvCxnSpPr>
        <xdr:cNvPr id="289" name="直線コネクタ 288">
          <a:extLst>
            <a:ext uri="{FF2B5EF4-FFF2-40B4-BE49-F238E27FC236}">
              <a16:creationId xmlns:a16="http://schemas.microsoft.com/office/drawing/2014/main" id="{37AD89E0-6BDE-4EF9-8709-8278B59F7023}"/>
            </a:ext>
          </a:extLst>
        </xdr:cNvPr>
        <xdr:cNvCxnSpPr/>
      </xdr:nvCxnSpPr>
      <xdr:spPr>
        <a:xfrm>
          <a:off x="9154160" y="52828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90" name="直線コネクタ 289">
          <a:extLst>
            <a:ext uri="{FF2B5EF4-FFF2-40B4-BE49-F238E27FC236}">
              <a16:creationId xmlns:a16="http://schemas.microsoft.com/office/drawing/2014/main" id="{48045982-9E48-44FD-9D74-D4A93AF07D75}"/>
            </a:ext>
          </a:extLst>
        </xdr:cNvPr>
        <xdr:cNvCxnSpPr/>
      </xdr:nvCxnSpPr>
      <xdr:spPr>
        <a:xfrm>
          <a:off x="8496300" y="651002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65600</xdr:rowOff>
    </xdr:from>
    <xdr:ext cx="469744" cy="259045"/>
    <xdr:sp macro="" textlink="">
      <xdr:nvSpPr>
        <xdr:cNvPr id="291" name="労働費平均値テキスト">
          <a:extLst>
            <a:ext uri="{FF2B5EF4-FFF2-40B4-BE49-F238E27FC236}">
              <a16:creationId xmlns:a16="http://schemas.microsoft.com/office/drawing/2014/main" id="{01B3C769-B87A-4FC5-9930-2B204030D6EA}"/>
            </a:ext>
          </a:extLst>
        </xdr:cNvPr>
        <xdr:cNvSpPr txBox="1"/>
      </xdr:nvSpPr>
      <xdr:spPr>
        <a:xfrm>
          <a:off x="9271000" y="62682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42723</xdr:rowOff>
    </xdr:from>
    <xdr:to>
      <xdr:col>55</xdr:col>
      <xdr:colOff>50800</xdr:colOff>
      <xdr:row>38</xdr:row>
      <xdr:rowOff>144323</xdr:rowOff>
    </xdr:to>
    <xdr:sp macro="" textlink="">
      <xdr:nvSpPr>
        <xdr:cNvPr id="292" name="フローチャート: 判断 291">
          <a:extLst>
            <a:ext uri="{FF2B5EF4-FFF2-40B4-BE49-F238E27FC236}">
              <a16:creationId xmlns:a16="http://schemas.microsoft.com/office/drawing/2014/main" id="{36FF4B02-6245-416E-BB94-1E052767C0A4}"/>
            </a:ext>
          </a:extLst>
        </xdr:cNvPr>
        <xdr:cNvSpPr/>
      </xdr:nvSpPr>
      <xdr:spPr>
        <a:xfrm>
          <a:off x="9192260" y="641304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93" name="直線コネクタ 292">
          <a:extLst>
            <a:ext uri="{FF2B5EF4-FFF2-40B4-BE49-F238E27FC236}">
              <a16:creationId xmlns:a16="http://schemas.microsoft.com/office/drawing/2014/main" id="{AFC0D0AC-1290-427D-BCCE-D349A7F987A9}"/>
            </a:ext>
          </a:extLst>
        </xdr:cNvPr>
        <xdr:cNvCxnSpPr/>
      </xdr:nvCxnSpPr>
      <xdr:spPr>
        <a:xfrm>
          <a:off x="7713980" y="651002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50998</xdr:rowOff>
    </xdr:from>
    <xdr:to>
      <xdr:col>50</xdr:col>
      <xdr:colOff>165100</xdr:colOff>
      <xdr:row>38</xdr:row>
      <xdr:rowOff>152598</xdr:rowOff>
    </xdr:to>
    <xdr:sp macro="" textlink="">
      <xdr:nvSpPr>
        <xdr:cNvPr id="294" name="フローチャート: 判断 293">
          <a:extLst>
            <a:ext uri="{FF2B5EF4-FFF2-40B4-BE49-F238E27FC236}">
              <a16:creationId xmlns:a16="http://schemas.microsoft.com/office/drawing/2014/main" id="{C4EB8D2B-F912-4BEA-9209-352657E06AA7}"/>
            </a:ext>
          </a:extLst>
        </xdr:cNvPr>
        <xdr:cNvSpPr/>
      </xdr:nvSpPr>
      <xdr:spPr>
        <a:xfrm>
          <a:off x="8445500" y="6421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169125</xdr:rowOff>
    </xdr:from>
    <xdr:ext cx="378565" cy="259045"/>
    <xdr:sp macro="" textlink="">
      <xdr:nvSpPr>
        <xdr:cNvPr id="295" name="テキスト ボックス 294">
          <a:extLst>
            <a:ext uri="{FF2B5EF4-FFF2-40B4-BE49-F238E27FC236}">
              <a16:creationId xmlns:a16="http://schemas.microsoft.com/office/drawing/2014/main" id="{4D63A919-148F-4399-8EBB-486303DE29E3}"/>
            </a:ext>
          </a:extLst>
        </xdr:cNvPr>
        <xdr:cNvSpPr txBox="1"/>
      </xdr:nvSpPr>
      <xdr:spPr>
        <a:xfrm>
          <a:off x="8329877" y="62041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6" name="直線コネクタ 295">
          <a:extLst>
            <a:ext uri="{FF2B5EF4-FFF2-40B4-BE49-F238E27FC236}">
              <a16:creationId xmlns:a16="http://schemas.microsoft.com/office/drawing/2014/main" id="{C15EFD93-307E-4014-A7E1-DC1900B4026D}"/>
            </a:ext>
          </a:extLst>
        </xdr:cNvPr>
        <xdr:cNvCxnSpPr/>
      </xdr:nvCxnSpPr>
      <xdr:spPr>
        <a:xfrm>
          <a:off x="6924040" y="651002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41534</xdr:rowOff>
    </xdr:from>
    <xdr:to>
      <xdr:col>46</xdr:col>
      <xdr:colOff>38100</xdr:colOff>
      <xdr:row>38</xdr:row>
      <xdr:rowOff>143134</xdr:rowOff>
    </xdr:to>
    <xdr:sp macro="" textlink="">
      <xdr:nvSpPr>
        <xdr:cNvPr id="297" name="フローチャート: 判断 296">
          <a:extLst>
            <a:ext uri="{FF2B5EF4-FFF2-40B4-BE49-F238E27FC236}">
              <a16:creationId xmlns:a16="http://schemas.microsoft.com/office/drawing/2014/main" id="{64E8EC53-DA8A-4234-8DA6-B8951C8D591F}"/>
            </a:ext>
          </a:extLst>
        </xdr:cNvPr>
        <xdr:cNvSpPr/>
      </xdr:nvSpPr>
      <xdr:spPr>
        <a:xfrm>
          <a:off x="7670800" y="641185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159661</xdr:rowOff>
    </xdr:from>
    <xdr:ext cx="469744" cy="259045"/>
    <xdr:sp macro="" textlink="">
      <xdr:nvSpPr>
        <xdr:cNvPr id="298" name="テキスト ボックス 297">
          <a:extLst>
            <a:ext uri="{FF2B5EF4-FFF2-40B4-BE49-F238E27FC236}">
              <a16:creationId xmlns:a16="http://schemas.microsoft.com/office/drawing/2014/main" id="{02FA5914-33B5-451D-8700-7D9F25367147}"/>
            </a:ext>
          </a:extLst>
        </xdr:cNvPr>
        <xdr:cNvSpPr txBox="1"/>
      </xdr:nvSpPr>
      <xdr:spPr>
        <a:xfrm>
          <a:off x="7509588" y="6194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9" name="直線コネクタ 298">
          <a:extLst>
            <a:ext uri="{FF2B5EF4-FFF2-40B4-BE49-F238E27FC236}">
              <a16:creationId xmlns:a16="http://schemas.microsoft.com/office/drawing/2014/main" id="{433884A8-7668-40DF-B275-067C4BC34D0D}"/>
            </a:ext>
          </a:extLst>
        </xdr:cNvPr>
        <xdr:cNvCxnSpPr/>
      </xdr:nvCxnSpPr>
      <xdr:spPr>
        <a:xfrm>
          <a:off x="6149340" y="651002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34219</xdr:rowOff>
    </xdr:from>
    <xdr:to>
      <xdr:col>41</xdr:col>
      <xdr:colOff>101600</xdr:colOff>
      <xdr:row>38</xdr:row>
      <xdr:rowOff>135819</xdr:rowOff>
    </xdr:to>
    <xdr:sp macro="" textlink="">
      <xdr:nvSpPr>
        <xdr:cNvPr id="300" name="フローチャート: 判断 299">
          <a:extLst>
            <a:ext uri="{FF2B5EF4-FFF2-40B4-BE49-F238E27FC236}">
              <a16:creationId xmlns:a16="http://schemas.microsoft.com/office/drawing/2014/main" id="{244BFE72-DD20-4726-9DEE-77E2A096A238}"/>
            </a:ext>
          </a:extLst>
        </xdr:cNvPr>
        <xdr:cNvSpPr/>
      </xdr:nvSpPr>
      <xdr:spPr>
        <a:xfrm>
          <a:off x="6873240" y="6404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152346</xdr:rowOff>
    </xdr:from>
    <xdr:ext cx="469744" cy="259045"/>
    <xdr:sp macro="" textlink="">
      <xdr:nvSpPr>
        <xdr:cNvPr id="301" name="テキスト ボックス 300">
          <a:extLst>
            <a:ext uri="{FF2B5EF4-FFF2-40B4-BE49-F238E27FC236}">
              <a16:creationId xmlns:a16="http://schemas.microsoft.com/office/drawing/2014/main" id="{DDF36B0F-0E91-482D-9899-60C42B722396}"/>
            </a:ext>
          </a:extLst>
        </xdr:cNvPr>
        <xdr:cNvSpPr txBox="1"/>
      </xdr:nvSpPr>
      <xdr:spPr>
        <a:xfrm>
          <a:off x="6712028" y="6187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32893</xdr:rowOff>
    </xdr:from>
    <xdr:to>
      <xdr:col>36</xdr:col>
      <xdr:colOff>165100</xdr:colOff>
      <xdr:row>38</xdr:row>
      <xdr:rowOff>134493</xdr:rowOff>
    </xdr:to>
    <xdr:sp macro="" textlink="">
      <xdr:nvSpPr>
        <xdr:cNvPr id="302" name="フローチャート: 判断 301">
          <a:extLst>
            <a:ext uri="{FF2B5EF4-FFF2-40B4-BE49-F238E27FC236}">
              <a16:creationId xmlns:a16="http://schemas.microsoft.com/office/drawing/2014/main" id="{3C00D740-A2FF-4BDD-8D54-6F23A58FC63A}"/>
            </a:ext>
          </a:extLst>
        </xdr:cNvPr>
        <xdr:cNvSpPr/>
      </xdr:nvSpPr>
      <xdr:spPr>
        <a:xfrm>
          <a:off x="6098540" y="6403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151020</xdr:rowOff>
    </xdr:from>
    <xdr:ext cx="469744" cy="259045"/>
    <xdr:sp macro="" textlink="">
      <xdr:nvSpPr>
        <xdr:cNvPr id="303" name="テキスト ボックス 302">
          <a:extLst>
            <a:ext uri="{FF2B5EF4-FFF2-40B4-BE49-F238E27FC236}">
              <a16:creationId xmlns:a16="http://schemas.microsoft.com/office/drawing/2014/main" id="{77AE5FD8-6C7D-4D53-BBCC-045362B8FF1A}"/>
            </a:ext>
          </a:extLst>
        </xdr:cNvPr>
        <xdr:cNvSpPr txBox="1"/>
      </xdr:nvSpPr>
      <xdr:spPr>
        <a:xfrm>
          <a:off x="5937328" y="6186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C44E5B82-613F-48CA-8CA5-FAD4BE09C7CC}"/>
            </a:ext>
          </a:extLst>
        </xdr:cNvPr>
        <xdr:cNvSpPr txBox="1"/>
      </xdr:nvSpPr>
      <xdr:spPr>
        <a:xfrm>
          <a:off x="90525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E9881C87-3548-4F23-BBD6-3B4F590209A4}"/>
            </a:ext>
          </a:extLst>
        </xdr:cNvPr>
        <xdr:cNvSpPr txBox="1"/>
      </xdr:nvSpPr>
      <xdr:spPr>
        <a:xfrm>
          <a:off x="83286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38AF1E15-E162-42A7-82A7-AC015B3C70CD}"/>
            </a:ext>
          </a:extLst>
        </xdr:cNvPr>
        <xdr:cNvSpPr txBox="1"/>
      </xdr:nvSpPr>
      <xdr:spPr>
        <a:xfrm>
          <a:off x="75463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C244896D-D532-4C6A-8F82-17BF03A61DF1}"/>
            </a:ext>
          </a:extLst>
        </xdr:cNvPr>
        <xdr:cNvSpPr txBox="1"/>
      </xdr:nvSpPr>
      <xdr:spPr>
        <a:xfrm>
          <a:off x="67564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70480F31-84F6-4CAC-8623-1222E330C9C3}"/>
            </a:ext>
          </a:extLst>
        </xdr:cNvPr>
        <xdr:cNvSpPr txBox="1"/>
      </xdr:nvSpPr>
      <xdr:spPr>
        <a:xfrm>
          <a:off x="5981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9" name="楕円 308">
          <a:extLst>
            <a:ext uri="{FF2B5EF4-FFF2-40B4-BE49-F238E27FC236}">
              <a16:creationId xmlns:a16="http://schemas.microsoft.com/office/drawing/2014/main" id="{396AF0B1-573A-41DF-9CDC-01E0995B538C}"/>
            </a:ext>
          </a:extLst>
        </xdr:cNvPr>
        <xdr:cNvSpPr/>
      </xdr:nvSpPr>
      <xdr:spPr>
        <a:xfrm>
          <a:off x="9192260" y="64592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21150</xdr:rowOff>
    </xdr:from>
    <xdr:ext cx="249299" cy="259045"/>
    <xdr:sp macro="" textlink="">
      <xdr:nvSpPr>
        <xdr:cNvPr id="310" name="労働費該当値テキスト">
          <a:extLst>
            <a:ext uri="{FF2B5EF4-FFF2-40B4-BE49-F238E27FC236}">
              <a16:creationId xmlns:a16="http://schemas.microsoft.com/office/drawing/2014/main" id="{D89FE968-1E19-4C11-AC9E-E325B275166C}"/>
            </a:ext>
          </a:extLst>
        </xdr:cNvPr>
        <xdr:cNvSpPr txBox="1"/>
      </xdr:nvSpPr>
      <xdr:spPr>
        <a:xfrm>
          <a:off x="9271000" y="639147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11" name="楕円 310">
          <a:extLst>
            <a:ext uri="{FF2B5EF4-FFF2-40B4-BE49-F238E27FC236}">
              <a16:creationId xmlns:a16="http://schemas.microsoft.com/office/drawing/2014/main" id="{02837B81-EBD8-4ABF-B70F-3120DB4A129D}"/>
            </a:ext>
          </a:extLst>
        </xdr:cNvPr>
        <xdr:cNvSpPr/>
      </xdr:nvSpPr>
      <xdr:spPr>
        <a:xfrm>
          <a:off x="8445500" y="64592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12" name="テキスト ボックス 311">
          <a:extLst>
            <a:ext uri="{FF2B5EF4-FFF2-40B4-BE49-F238E27FC236}">
              <a16:creationId xmlns:a16="http://schemas.microsoft.com/office/drawing/2014/main" id="{1E8A99CC-A38F-4ED0-9FD4-F59E8C8C4339}"/>
            </a:ext>
          </a:extLst>
        </xdr:cNvPr>
        <xdr:cNvSpPr txBox="1"/>
      </xdr:nvSpPr>
      <xdr:spPr>
        <a:xfrm>
          <a:off x="8379270" y="65481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13" name="楕円 312">
          <a:extLst>
            <a:ext uri="{FF2B5EF4-FFF2-40B4-BE49-F238E27FC236}">
              <a16:creationId xmlns:a16="http://schemas.microsoft.com/office/drawing/2014/main" id="{6817DA7B-AFD1-43BC-8C79-94FEBA9A6827}"/>
            </a:ext>
          </a:extLst>
        </xdr:cNvPr>
        <xdr:cNvSpPr/>
      </xdr:nvSpPr>
      <xdr:spPr>
        <a:xfrm>
          <a:off x="7670800" y="64592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4" name="テキスト ボックス 313">
          <a:extLst>
            <a:ext uri="{FF2B5EF4-FFF2-40B4-BE49-F238E27FC236}">
              <a16:creationId xmlns:a16="http://schemas.microsoft.com/office/drawing/2014/main" id="{26DD861C-4D35-429C-AE18-81CE72CFE2F0}"/>
            </a:ext>
          </a:extLst>
        </xdr:cNvPr>
        <xdr:cNvSpPr txBox="1"/>
      </xdr:nvSpPr>
      <xdr:spPr>
        <a:xfrm>
          <a:off x="7596950" y="65481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5" name="楕円 314">
          <a:extLst>
            <a:ext uri="{FF2B5EF4-FFF2-40B4-BE49-F238E27FC236}">
              <a16:creationId xmlns:a16="http://schemas.microsoft.com/office/drawing/2014/main" id="{6754525E-0A49-4D65-899D-0775662227B4}"/>
            </a:ext>
          </a:extLst>
        </xdr:cNvPr>
        <xdr:cNvSpPr/>
      </xdr:nvSpPr>
      <xdr:spPr>
        <a:xfrm>
          <a:off x="6873240" y="64592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6" name="テキスト ボックス 315">
          <a:extLst>
            <a:ext uri="{FF2B5EF4-FFF2-40B4-BE49-F238E27FC236}">
              <a16:creationId xmlns:a16="http://schemas.microsoft.com/office/drawing/2014/main" id="{5703145E-3D95-4F12-9AC0-00A0E784AEAC}"/>
            </a:ext>
          </a:extLst>
        </xdr:cNvPr>
        <xdr:cNvSpPr txBox="1"/>
      </xdr:nvSpPr>
      <xdr:spPr>
        <a:xfrm>
          <a:off x="6822250" y="65481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7" name="楕円 316">
          <a:extLst>
            <a:ext uri="{FF2B5EF4-FFF2-40B4-BE49-F238E27FC236}">
              <a16:creationId xmlns:a16="http://schemas.microsoft.com/office/drawing/2014/main" id="{9EC2FC60-2E12-421E-B668-B6875DFBA408}"/>
            </a:ext>
          </a:extLst>
        </xdr:cNvPr>
        <xdr:cNvSpPr/>
      </xdr:nvSpPr>
      <xdr:spPr>
        <a:xfrm>
          <a:off x="6098540" y="64592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8" name="テキスト ボックス 317">
          <a:extLst>
            <a:ext uri="{FF2B5EF4-FFF2-40B4-BE49-F238E27FC236}">
              <a16:creationId xmlns:a16="http://schemas.microsoft.com/office/drawing/2014/main" id="{EBF342E2-20CD-4DF8-B9B5-6253B05D2B68}"/>
            </a:ext>
          </a:extLst>
        </xdr:cNvPr>
        <xdr:cNvSpPr txBox="1"/>
      </xdr:nvSpPr>
      <xdr:spPr>
        <a:xfrm>
          <a:off x="6032310" y="65481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F0C15525-328C-40E6-992D-76A3001FFB81}"/>
            </a:ext>
          </a:extLst>
        </xdr:cNvPr>
        <xdr:cNvSpPr/>
      </xdr:nvSpPr>
      <xdr:spPr>
        <a:xfrm>
          <a:off x="5826760" y="72656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DA13136F-24B5-4507-98D0-604F3E1FF725}"/>
            </a:ext>
          </a:extLst>
        </xdr:cNvPr>
        <xdr:cNvSpPr/>
      </xdr:nvSpPr>
      <xdr:spPr>
        <a:xfrm>
          <a:off x="59309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678E894D-621A-49A8-85F5-50F6A5A63902}"/>
            </a:ext>
          </a:extLst>
        </xdr:cNvPr>
        <xdr:cNvSpPr/>
      </xdr:nvSpPr>
      <xdr:spPr>
        <a:xfrm>
          <a:off x="59309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D0BFEB9B-88DE-4ECE-94C1-3DD452241A1E}"/>
            </a:ext>
          </a:extLst>
        </xdr:cNvPr>
        <xdr:cNvSpPr/>
      </xdr:nvSpPr>
      <xdr:spPr>
        <a:xfrm>
          <a:off x="68326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C5BCF8E6-7E90-4F15-A146-D047071C9733}"/>
            </a:ext>
          </a:extLst>
        </xdr:cNvPr>
        <xdr:cNvSpPr/>
      </xdr:nvSpPr>
      <xdr:spPr>
        <a:xfrm>
          <a:off x="68326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EACB8C1E-DB1F-4FB6-AFB5-30176CA9094B}"/>
            </a:ext>
          </a:extLst>
        </xdr:cNvPr>
        <xdr:cNvSpPr/>
      </xdr:nvSpPr>
      <xdr:spPr>
        <a:xfrm>
          <a:off x="7838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1D4D1C42-71D8-429E-B13F-A868ED0302D1}"/>
            </a:ext>
          </a:extLst>
        </xdr:cNvPr>
        <xdr:cNvSpPr/>
      </xdr:nvSpPr>
      <xdr:spPr>
        <a:xfrm>
          <a:off x="7838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106BC092-8CC7-4BBA-8791-1CE2398EC5E8}"/>
            </a:ext>
          </a:extLst>
        </xdr:cNvPr>
        <xdr:cNvSpPr/>
      </xdr:nvSpPr>
      <xdr:spPr>
        <a:xfrm>
          <a:off x="5826760" y="80721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DC2AA04E-49DE-4C46-AF39-05D4AFC987CC}"/>
            </a:ext>
          </a:extLst>
        </xdr:cNvPr>
        <xdr:cNvSpPr txBox="1"/>
      </xdr:nvSpPr>
      <xdr:spPr>
        <a:xfrm>
          <a:off x="578866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82591B72-3CF4-40B8-92ED-0C6DED2CA597}"/>
            </a:ext>
          </a:extLst>
        </xdr:cNvPr>
        <xdr:cNvCxnSpPr/>
      </xdr:nvCxnSpPr>
      <xdr:spPr>
        <a:xfrm>
          <a:off x="5826760" y="10308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CF8C5E42-D53D-4859-9794-A92F36D7017C}"/>
            </a:ext>
          </a:extLst>
        </xdr:cNvPr>
        <xdr:cNvCxnSpPr/>
      </xdr:nvCxnSpPr>
      <xdr:spPr>
        <a:xfrm>
          <a:off x="5826760" y="99352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F9ACDEA3-3369-41ED-97D4-695F6580FCFB}"/>
            </a:ext>
          </a:extLst>
        </xdr:cNvPr>
        <xdr:cNvSpPr txBox="1"/>
      </xdr:nvSpPr>
      <xdr:spPr>
        <a:xfrm>
          <a:off x="5600834" y="97967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879DBB34-14A8-4BFD-9FF7-D7AFE460956F}"/>
            </a:ext>
          </a:extLst>
        </xdr:cNvPr>
        <xdr:cNvCxnSpPr/>
      </xdr:nvCxnSpPr>
      <xdr:spPr>
        <a:xfrm>
          <a:off x="5826760" y="9561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a:extLst>
            <a:ext uri="{FF2B5EF4-FFF2-40B4-BE49-F238E27FC236}">
              <a16:creationId xmlns:a16="http://schemas.microsoft.com/office/drawing/2014/main" id="{005E159D-BBE0-435A-9AB6-3050BC762377}"/>
            </a:ext>
          </a:extLst>
        </xdr:cNvPr>
        <xdr:cNvSpPr txBox="1"/>
      </xdr:nvSpPr>
      <xdr:spPr>
        <a:xfrm>
          <a:off x="5299921" y="9423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DFFDCE-6A4D-4D82-9664-0F9BBB593AC8}"/>
            </a:ext>
          </a:extLst>
        </xdr:cNvPr>
        <xdr:cNvCxnSpPr/>
      </xdr:nvCxnSpPr>
      <xdr:spPr>
        <a:xfrm>
          <a:off x="5826760" y="91922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a:extLst>
            <a:ext uri="{FF2B5EF4-FFF2-40B4-BE49-F238E27FC236}">
              <a16:creationId xmlns:a16="http://schemas.microsoft.com/office/drawing/2014/main" id="{33F18F98-55DE-4460-9A84-81542D055920}"/>
            </a:ext>
          </a:extLst>
        </xdr:cNvPr>
        <xdr:cNvSpPr txBox="1"/>
      </xdr:nvSpPr>
      <xdr:spPr>
        <a:xfrm>
          <a:off x="5299921" y="90538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130EE367-2C5E-46AA-AA79-EA31854D18A6}"/>
            </a:ext>
          </a:extLst>
        </xdr:cNvPr>
        <xdr:cNvCxnSpPr/>
      </xdr:nvCxnSpPr>
      <xdr:spPr>
        <a:xfrm>
          <a:off x="5826760" y="88188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a:extLst>
            <a:ext uri="{FF2B5EF4-FFF2-40B4-BE49-F238E27FC236}">
              <a16:creationId xmlns:a16="http://schemas.microsoft.com/office/drawing/2014/main" id="{5B1290A5-0CC6-437C-8429-4DC4704F9F51}"/>
            </a:ext>
          </a:extLst>
        </xdr:cNvPr>
        <xdr:cNvSpPr txBox="1"/>
      </xdr:nvSpPr>
      <xdr:spPr>
        <a:xfrm>
          <a:off x="5299921" y="86804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84903821-A1FA-494B-BDF5-DC096FC69528}"/>
            </a:ext>
          </a:extLst>
        </xdr:cNvPr>
        <xdr:cNvCxnSpPr/>
      </xdr:nvCxnSpPr>
      <xdr:spPr>
        <a:xfrm>
          <a:off x="5826760" y="84455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a:extLst>
            <a:ext uri="{FF2B5EF4-FFF2-40B4-BE49-F238E27FC236}">
              <a16:creationId xmlns:a16="http://schemas.microsoft.com/office/drawing/2014/main" id="{DCF873D4-95D0-4297-87FA-B028C43E1889}"/>
            </a:ext>
          </a:extLst>
        </xdr:cNvPr>
        <xdr:cNvSpPr txBox="1"/>
      </xdr:nvSpPr>
      <xdr:spPr>
        <a:xfrm>
          <a:off x="5299921" y="83070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794A2A1B-DC44-48DE-9B53-809EB310E40B}"/>
            </a:ext>
          </a:extLst>
        </xdr:cNvPr>
        <xdr:cNvCxnSpPr/>
      </xdr:nvCxnSpPr>
      <xdr:spPr>
        <a:xfrm>
          <a:off x="5826760" y="80721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9C436B4A-6D6B-4CEA-9B58-520B289C42E7}"/>
            </a:ext>
          </a:extLst>
        </xdr:cNvPr>
        <xdr:cNvSpPr txBox="1"/>
      </xdr:nvSpPr>
      <xdr:spPr>
        <a:xfrm>
          <a:off x="5299921" y="79337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67B43910-752C-497D-863F-7F0A64015578}"/>
            </a:ext>
          </a:extLst>
        </xdr:cNvPr>
        <xdr:cNvSpPr/>
      </xdr:nvSpPr>
      <xdr:spPr>
        <a:xfrm>
          <a:off x="5826760" y="80721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71867</xdr:rowOff>
    </xdr:from>
    <xdr:to>
      <xdr:col>54</xdr:col>
      <xdr:colOff>189865</xdr:colOff>
      <xdr:row>59</xdr:row>
      <xdr:rowOff>36293</xdr:rowOff>
    </xdr:to>
    <xdr:cxnSp macro="">
      <xdr:nvCxnSpPr>
        <xdr:cNvPr id="342" name="直線コネクタ 341">
          <a:extLst>
            <a:ext uri="{FF2B5EF4-FFF2-40B4-BE49-F238E27FC236}">
              <a16:creationId xmlns:a16="http://schemas.microsoft.com/office/drawing/2014/main" id="{062E2167-5DB6-41BE-AF7A-CEE0A439E252}"/>
            </a:ext>
          </a:extLst>
        </xdr:cNvPr>
        <xdr:cNvCxnSpPr/>
      </xdr:nvCxnSpPr>
      <xdr:spPr>
        <a:xfrm flipV="1">
          <a:off x="9218295" y="8621507"/>
          <a:ext cx="1270" cy="1305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40120</xdr:rowOff>
    </xdr:from>
    <xdr:ext cx="469744" cy="259045"/>
    <xdr:sp macro="" textlink="">
      <xdr:nvSpPr>
        <xdr:cNvPr id="343" name="農林水産業費最小値テキスト">
          <a:extLst>
            <a:ext uri="{FF2B5EF4-FFF2-40B4-BE49-F238E27FC236}">
              <a16:creationId xmlns:a16="http://schemas.microsoft.com/office/drawing/2014/main" id="{6186AD8E-C075-4004-A5CC-8E85FF686B1E}"/>
            </a:ext>
          </a:extLst>
        </xdr:cNvPr>
        <xdr:cNvSpPr txBox="1"/>
      </xdr:nvSpPr>
      <xdr:spPr>
        <a:xfrm>
          <a:off x="9271000" y="9930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36293</xdr:rowOff>
    </xdr:from>
    <xdr:to>
      <xdr:col>55</xdr:col>
      <xdr:colOff>88900</xdr:colOff>
      <xdr:row>59</xdr:row>
      <xdr:rowOff>36293</xdr:rowOff>
    </xdr:to>
    <xdr:cxnSp macro="">
      <xdr:nvCxnSpPr>
        <xdr:cNvPr id="344" name="直線コネクタ 343">
          <a:extLst>
            <a:ext uri="{FF2B5EF4-FFF2-40B4-BE49-F238E27FC236}">
              <a16:creationId xmlns:a16="http://schemas.microsoft.com/office/drawing/2014/main" id="{E56F5789-CE58-46BE-B43E-659492D0F7AF}"/>
            </a:ext>
          </a:extLst>
        </xdr:cNvPr>
        <xdr:cNvCxnSpPr/>
      </xdr:nvCxnSpPr>
      <xdr:spPr>
        <a:xfrm>
          <a:off x="9154160" y="99270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18544</xdr:rowOff>
    </xdr:from>
    <xdr:ext cx="599010" cy="259045"/>
    <xdr:sp macro="" textlink="">
      <xdr:nvSpPr>
        <xdr:cNvPr id="345" name="農林水産業費最大値テキスト">
          <a:extLst>
            <a:ext uri="{FF2B5EF4-FFF2-40B4-BE49-F238E27FC236}">
              <a16:creationId xmlns:a16="http://schemas.microsoft.com/office/drawing/2014/main" id="{D533937F-C4F9-4246-8AA6-207F23E81D48}"/>
            </a:ext>
          </a:extLst>
        </xdr:cNvPr>
        <xdr:cNvSpPr txBox="1"/>
      </xdr:nvSpPr>
      <xdr:spPr>
        <a:xfrm>
          <a:off x="9271000" y="8400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352,804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71867</xdr:rowOff>
    </xdr:from>
    <xdr:to>
      <xdr:col>55</xdr:col>
      <xdr:colOff>88900</xdr:colOff>
      <xdr:row>51</xdr:row>
      <xdr:rowOff>71867</xdr:rowOff>
    </xdr:to>
    <xdr:cxnSp macro="">
      <xdr:nvCxnSpPr>
        <xdr:cNvPr id="346" name="直線コネクタ 345">
          <a:extLst>
            <a:ext uri="{FF2B5EF4-FFF2-40B4-BE49-F238E27FC236}">
              <a16:creationId xmlns:a16="http://schemas.microsoft.com/office/drawing/2014/main" id="{CF3ABD60-A066-4EF9-B56A-DFE27DF5CE12}"/>
            </a:ext>
          </a:extLst>
        </xdr:cNvPr>
        <xdr:cNvCxnSpPr/>
      </xdr:nvCxnSpPr>
      <xdr:spPr>
        <a:xfrm>
          <a:off x="9154160" y="86215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112581</xdr:rowOff>
    </xdr:from>
    <xdr:to>
      <xdr:col>55</xdr:col>
      <xdr:colOff>0</xdr:colOff>
      <xdr:row>58</xdr:row>
      <xdr:rowOff>123881</xdr:rowOff>
    </xdr:to>
    <xdr:cxnSp macro="">
      <xdr:nvCxnSpPr>
        <xdr:cNvPr id="347" name="直線コネクタ 346">
          <a:extLst>
            <a:ext uri="{FF2B5EF4-FFF2-40B4-BE49-F238E27FC236}">
              <a16:creationId xmlns:a16="http://schemas.microsoft.com/office/drawing/2014/main" id="{27D4C132-C994-4B05-9A95-EBEB05D09491}"/>
            </a:ext>
          </a:extLst>
        </xdr:cNvPr>
        <xdr:cNvCxnSpPr/>
      </xdr:nvCxnSpPr>
      <xdr:spPr>
        <a:xfrm>
          <a:off x="8496300" y="9835701"/>
          <a:ext cx="723900" cy="1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6453</xdr:rowOff>
    </xdr:from>
    <xdr:ext cx="534377" cy="259045"/>
    <xdr:sp macro="" textlink="">
      <xdr:nvSpPr>
        <xdr:cNvPr id="348" name="農林水産業費平均値テキスト">
          <a:extLst>
            <a:ext uri="{FF2B5EF4-FFF2-40B4-BE49-F238E27FC236}">
              <a16:creationId xmlns:a16="http://schemas.microsoft.com/office/drawing/2014/main" id="{3CC14005-2E0B-47F5-B59E-8763F885B8BD}"/>
            </a:ext>
          </a:extLst>
        </xdr:cNvPr>
        <xdr:cNvSpPr txBox="1"/>
      </xdr:nvSpPr>
      <xdr:spPr>
        <a:xfrm>
          <a:off x="9271000" y="95619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155026</xdr:rowOff>
    </xdr:from>
    <xdr:to>
      <xdr:col>55</xdr:col>
      <xdr:colOff>50800</xdr:colOff>
      <xdr:row>58</xdr:row>
      <xdr:rowOff>85176</xdr:rowOff>
    </xdr:to>
    <xdr:sp macro="" textlink="">
      <xdr:nvSpPr>
        <xdr:cNvPr id="349" name="フローチャート: 判断 348">
          <a:extLst>
            <a:ext uri="{FF2B5EF4-FFF2-40B4-BE49-F238E27FC236}">
              <a16:creationId xmlns:a16="http://schemas.microsoft.com/office/drawing/2014/main" id="{379A618D-F3A1-46CE-BECD-F0177EAC9ED6}"/>
            </a:ext>
          </a:extLst>
        </xdr:cNvPr>
        <xdr:cNvSpPr/>
      </xdr:nvSpPr>
      <xdr:spPr>
        <a:xfrm>
          <a:off x="9192260" y="971050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112581</xdr:rowOff>
    </xdr:from>
    <xdr:to>
      <xdr:col>50</xdr:col>
      <xdr:colOff>114300</xdr:colOff>
      <xdr:row>58</xdr:row>
      <xdr:rowOff>117976</xdr:rowOff>
    </xdr:to>
    <xdr:cxnSp macro="">
      <xdr:nvCxnSpPr>
        <xdr:cNvPr id="350" name="直線コネクタ 349">
          <a:extLst>
            <a:ext uri="{FF2B5EF4-FFF2-40B4-BE49-F238E27FC236}">
              <a16:creationId xmlns:a16="http://schemas.microsoft.com/office/drawing/2014/main" id="{D2FED861-CF98-4F6D-9477-46DFAD4315A7}"/>
            </a:ext>
          </a:extLst>
        </xdr:cNvPr>
        <xdr:cNvCxnSpPr/>
      </xdr:nvCxnSpPr>
      <xdr:spPr>
        <a:xfrm flipV="1">
          <a:off x="7713980" y="9835701"/>
          <a:ext cx="782320" cy="5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143189</xdr:rowOff>
    </xdr:from>
    <xdr:to>
      <xdr:col>50</xdr:col>
      <xdr:colOff>165100</xdr:colOff>
      <xdr:row>58</xdr:row>
      <xdr:rowOff>73339</xdr:rowOff>
    </xdr:to>
    <xdr:sp macro="" textlink="">
      <xdr:nvSpPr>
        <xdr:cNvPr id="351" name="フローチャート: 判断 350">
          <a:extLst>
            <a:ext uri="{FF2B5EF4-FFF2-40B4-BE49-F238E27FC236}">
              <a16:creationId xmlns:a16="http://schemas.microsoft.com/office/drawing/2014/main" id="{A90B34AC-CA3E-4049-AABD-9327B0ACE933}"/>
            </a:ext>
          </a:extLst>
        </xdr:cNvPr>
        <xdr:cNvSpPr/>
      </xdr:nvSpPr>
      <xdr:spPr>
        <a:xfrm>
          <a:off x="8445500" y="969866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89866</xdr:rowOff>
    </xdr:from>
    <xdr:ext cx="534377" cy="259045"/>
    <xdr:sp macro="" textlink="">
      <xdr:nvSpPr>
        <xdr:cNvPr id="352" name="テキスト ボックス 351">
          <a:extLst>
            <a:ext uri="{FF2B5EF4-FFF2-40B4-BE49-F238E27FC236}">
              <a16:creationId xmlns:a16="http://schemas.microsoft.com/office/drawing/2014/main" id="{9DDFD8A9-1BA0-45E7-B42F-3F636D0DAC32}"/>
            </a:ext>
          </a:extLst>
        </xdr:cNvPr>
        <xdr:cNvSpPr txBox="1"/>
      </xdr:nvSpPr>
      <xdr:spPr>
        <a:xfrm>
          <a:off x="8251971" y="9477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66460</xdr:rowOff>
    </xdr:from>
    <xdr:to>
      <xdr:col>45</xdr:col>
      <xdr:colOff>177800</xdr:colOff>
      <xdr:row>58</xdr:row>
      <xdr:rowOff>117976</xdr:rowOff>
    </xdr:to>
    <xdr:cxnSp macro="">
      <xdr:nvCxnSpPr>
        <xdr:cNvPr id="353" name="直線コネクタ 352">
          <a:extLst>
            <a:ext uri="{FF2B5EF4-FFF2-40B4-BE49-F238E27FC236}">
              <a16:creationId xmlns:a16="http://schemas.microsoft.com/office/drawing/2014/main" id="{1EDBAEF5-6D55-4D1E-89A6-4236C52D5DB9}"/>
            </a:ext>
          </a:extLst>
        </xdr:cNvPr>
        <xdr:cNvCxnSpPr/>
      </xdr:nvCxnSpPr>
      <xdr:spPr>
        <a:xfrm>
          <a:off x="6924040" y="9789580"/>
          <a:ext cx="789940" cy="51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166453</xdr:rowOff>
    </xdr:from>
    <xdr:to>
      <xdr:col>46</xdr:col>
      <xdr:colOff>38100</xdr:colOff>
      <xdr:row>58</xdr:row>
      <xdr:rowOff>96603</xdr:rowOff>
    </xdr:to>
    <xdr:sp macro="" textlink="">
      <xdr:nvSpPr>
        <xdr:cNvPr id="354" name="フローチャート: 判断 353">
          <a:extLst>
            <a:ext uri="{FF2B5EF4-FFF2-40B4-BE49-F238E27FC236}">
              <a16:creationId xmlns:a16="http://schemas.microsoft.com/office/drawing/2014/main" id="{3BA71066-2DBF-4B23-847C-869FAA7ADD4E}"/>
            </a:ext>
          </a:extLst>
        </xdr:cNvPr>
        <xdr:cNvSpPr/>
      </xdr:nvSpPr>
      <xdr:spPr>
        <a:xfrm>
          <a:off x="7670800" y="972193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113130</xdr:rowOff>
    </xdr:from>
    <xdr:ext cx="534377" cy="259045"/>
    <xdr:sp macro="" textlink="">
      <xdr:nvSpPr>
        <xdr:cNvPr id="355" name="テキスト ボックス 354">
          <a:extLst>
            <a:ext uri="{FF2B5EF4-FFF2-40B4-BE49-F238E27FC236}">
              <a16:creationId xmlns:a16="http://schemas.microsoft.com/office/drawing/2014/main" id="{A8CC6CF5-506D-446B-88C6-E4E09E89AB50}"/>
            </a:ext>
          </a:extLst>
        </xdr:cNvPr>
        <xdr:cNvSpPr txBox="1"/>
      </xdr:nvSpPr>
      <xdr:spPr>
        <a:xfrm>
          <a:off x="7477271" y="9500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9688</xdr:rowOff>
    </xdr:from>
    <xdr:to>
      <xdr:col>41</xdr:col>
      <xdr:colOff>50800</xdr:colOff>
      <xdr:row>58</xdr:row>
      <xdr:rowOff>66460</xdr:rowOff>
    </xdr:to>
    <xdr:cxnSp macro="">
      <xdr:nvCxnSpPr>
        <xdr:cNvPr id="356" name="直線コネクタ 355">
          <a:extLst>
            <a:ext uri="{FF2B5EF4-FFF2-40B4-BE49-F238E27FC236}">
              <a16:creationId xmlns:a16="http://schemas.microsoft.com/office/drawing/2014/main" id="{C1BE1E53-1465-4972-9076-18B3979E9A3A}"/>
            </a:ext>
          </a:extLst>
        </xdr:cNvPr>
        <xdr:cNvCxnSpPr/>
      </xdr:nvCxnSpPr>
      <xdr:spPr>
        <a:xfrm>
          <a:off x="6149340" y="9732808"/>
          <a:ext cx="774700" cy="56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157114</xdr:rowOff>
    </xdr:from>
    <xdr:to>
      <xdr:col>41</xdr:col>
      <xdr:colOff>101600</xdr:colOff>
      <xdr:row>58</xdr:row>
      <xdr:rowOff>87264</xdr:rowOff>
    </xdr:to>
    <xdr:sp macro="" textlink="">
      <xdr:nvSpPr>
        <xdr:cNvPr id="357" name="フローチャート: 判断 356">
          <a:extLst>
            <a:ext uri="{FF2B5EF4-FFF2-40B4-BE49-F238E27FC236}">
              <a16:creationId xmlns:a16="http://schemas.microsoft.com/office/drawing/2014/main" id="{98B40E04-84CD-459E-B373-7B15F1AC75D4}"/>
            </a:ext>
          </a:extLst>
        </xdr:cNvPr>
        <xdr:cNvSpPr/>
      </xdr:nvSpPr>
      <xdr:spPr>
        <a:xfrm>
          <a:off x="6873240" y="97125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103791</xdr:rowOff>
    </xdr:from>
    <xdr:ext cx="534377" cy="259045"/>
    <xdr:sp macro="" textlink="">
      <xdr:nvSpPr>
        <xdr:cNvPr id="358" name="テキスト ボックス 357">
          <a:extLst>
            <a:ext uri="{FF2B5EF4-FFF2-40B4-BE49-F238E27FC236}">
              <a16:creationId xmlns:a16="http://schemas.microsoft.com/office/drawing/2014/main" id="{7C01A4E9-1505-46D0-BB26-BF43DF996696}"/>
            </a:ext>
          </a:extLst>
        </xdr:cNvPr>
        <xdr:cNvSpPr txBox="1"/>
      </xdr:nvSpPr>
      <xdr:spPr>
        <a:xfrm>
          <a:off x="6702571" y="9491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164589</xdr:rowOff>
    </xdr:from>
    <xdr:to>
      <xdr:col>36</xdr:col>
      <xdr:colOff>165100</xdr:colOff>
      <xdr:row>58</xdr:row>
      <xdr:rowOff>94739</xdr:rowOff>
    </xdr:to>
    <xdr:sp macro="" textlink="">
      <xdr:nvSpPr>
        <xdr:cNvPr id="359" name="フローチャート: 判断 358">
          <a:extLst>
            <a:ext uri="{FF2B5EF4-FFF2-40B4-BE49-F238E27FC236}">
              <a16:creationId xmlns:a16="http://schemas.microsoft.com/office/drawing/2014/main" id="{36227FED-2DC4-44A7-8B9C-0F0EFAB6842E}"/>
            </a:ext>
          </a:extLst>
        </xdr:cNvPr>
        <xdr:cNvSpPr/>
      </xdr:nvSpPr>
      <xdr:spPr>
        <a:xfrm>
          <a:off x="6098540" y="972006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85866</xdr:rowOff>
    </xdr:from>
    <xdr:ext cx="534377" cy="259045"/>
    <xdr:sp macro="" textlink="">
      <xdr:nvSpPr>
        <xdr:cNvPr id="360" name="テキスト ボックス 359">
          <a:extLst>
            <a:ext uri="{FF2B5EF4-FFF2-40B4-BE49-F238E27FC236}">
              <a16:creationId xmlns:a16="http://schemas.microsoft.com/office/drawing/2014/main" id="{C9C4CBB4-A2D8-4092-B30B-915BAF8666D0}"/>
            </a:ext>
          </a:extLst>
        </xdr:cNvPr>
        <xdr:cNvSpPr txBox="1"/>
      </xdr:nvSpPr>
      <xdr:spPr>
        <a:xfrm>
          <a:off x="5905011" y="9808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2AC0709B-4EB0-410A-A09A-74F598CA305D}"/>
            </a:ext>
          </a:extLst>
        </xdr:cNvPr>
        <xdr:cNvSpPr txBox="1"/>
      </xdr:nvSpPr>
      <xdr:spPr>
        <a:xfrm>
          <a:off x="90525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9CDC40F-7A10-4003-9B6D-A13F55B01139}"/>
            </a:ext>
          </a:extLst>
        </xdr:cNvPr>
        <xdr:cNvSpPr txBox="1"/>
      </xdr:nvSpPr>
      <xdr:spPr>
        <a:xfrm>
          <a:off x="83286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9E69C02A-B877-4DDD-9F27-01EFAABD5E92}"/>
            </a:ext>
          </a:extLst>
        </xdr:cNvPr>
        <xdr:cNvSpPr txBox="1"/>
      </xdr:nvSpPr>
      <xdr:spPr>
        <a:xfrm>
          <a:off x="75463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7DD8793B-BD67-4661-903C-B55AC95C5EB0}"/>
            </a:ext>
          </a:extLst>
        </xdr:cNvPr>
        <xdr:cNvSpPr txBox="1"/>
      </xdr:nvSpPr>
      <xdr:spPr>
        <a:xfrm>
          <a:off x="67564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ED00C010-9B21-4088-A29C-C088374BD38E}"/>
            </a:ext>
          </a:extLst>
        </xdr:cNvPr>
        <xdr:cNvSpPr txBox="1"/>
      </xdr:nvSpPr>
      <xdr:spPr>
        <a:xfrm>
          <a:off x="5981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73081</xdr:rowOff>
    </xdr:from>
    <xdr:to>
      <xdr:col>55</xdr:col>
      <xdr:colOff>50800</xdr:colOff>
      <xdr:row>59</xdr:row>
      <xdr:rowOff>3231</xdr:rowOff>
    </xdr:to>
    <xdr:sp macro="" textlink="">
      <xdr:nvSpPr>
        <xdr:cNvPr id="366" name="楕円 365">
          <a:extLst>
            <a:ext uri="{FF2B5EF4-FFF2-40B4-BE49-F238E27FC236}">
              <a16:creationId xmlns:a16="http://schemas.microsoft.com/office/drawing/2014/main" id="{CC42A62C-0457-4374-BFC4-88DDD1B7D2A1}"/>
            </a:ext>
          </a:extLst>
        </xdr:cNvPr>
        <xdr:cNvSpPr/>
      </xdr:nvSpPr>
      <xdr:spPr>
        <a:xfrm>
          <a:off x="9192260" y="979620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159458</xdr:rowOff>
    </xdr:from>
    <xdr:ext cx="534377" cy="259045"/>
    <xdr:sp macro="" textlink="">
      <xdr:nvSpPr>
        <xdr:cNvPr id="367" name="農林水産業費該当値テキスト">
          <a:extLst>
            <a:ext uri="{FF2B5EF4-FFF2-40B4-BE49-F238E27FC236}">
              <a16:creationId xmlns:a16="http://schemas.microsoft.com/office/drawing/2014/main" id="{7F17931B-53B2-446F-94BB-1692AF984734}"/>
            </a:ext>
          </a:extLst>
        </xdr:cNvPr>
        <xdr:cNvSpPr txBox="1"/>
      </xdr:nvSpPr>
      <xdr:spPr>
        <a:xfrm>
          <a:off x="9271000" y="9714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61781</xdr:rowOff>
    </xdr:from>
    <xdr:to>
      <xdr:col>50</xdr:col>
      <xdr:colOff>165100</xdr:colOff>
      <xdr:row>58</xdr:row>
      <xdr:rowOff>163381</xdr:rowOff>
    </xdr:to>
    <xdr:sp macro="" textlink="">
      <xdr:nvSpPr>
        <xdr:cNvPr id="368" name="楕円 367">
          <a:extLst>
            <a:ext uri="{FF2B5EF4-FFF2-40B4-BE49-F238E27FC236}">
              <a16:creationId xmlns:a16="http://schemas.microsoft.com/office/drawing/2014/main" id="{2C5974AF-9F5F-4B6C-A299-4703D71694C6}"/>
            </a:ext>
          </a:extLst>
        </xdr:cNvPr>
        <xdr:cNvSpPr/>
      </xdr:nvSpPr>
      <xdr:spPr>
        <a:xfrm>
          <a:off x="8445500" y="9784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154508</xdr:rowOff>
    </xdr:from>
    <xdr:ext cx="534377" cy="259045"/>
    <xdr:sp macro="" textlink="">
      <xdr:nvSpPr>
        <xdr:cNvPr id="369" name="テキスト ボックス 368">
          <a:extLst>
            <a:ext uri="{FF2B5EF4-FFF2-40B4-BE49-F238E27FC236}">
              <a16:creationId xmlns:a16="http://schemas.microsoft.com/office/drawing/2014/main" id="{78E45015-D305-4036-9012-5BB231618D9E}"/>
            </a:ext>
          </a:extLst>
        </xdr:cNvPr>
        <xdr:cNvSpPr txBox="1"/>
      </xdr:nvSpPr>
      <xdr:spPr>
        <a:xfrm>
          <a:off x="8251971" y="9877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67176</xdr:rowOff>
    </xdr:from>
    <xdr:to>
      <xdr:col>46</xdr:col>
      <xdr:colOff>38100</xdr:colOff>
      <xdr:row>58</xdr:row>
      <xdr:rowOff>168776</xdr:rowOff>
    </xdr:to>
    <xdr:sp macro="" textlink="">
      <xdr:nvSpPr>
        <xdr:cNvPr id="370" name="楕円 369">
          <a:extLst>
            <a:ext uri="{FF2B5EF4-FFF2-40B4-BE49-F238E27FC236}">
              <a16:creationId xmlns:a16="http://schemas.microsoft.com/office/drawing/2014/main" id="{E3B6FD8F-079F-4DCB-AA29-0F0A7A892DD4}"/>
            </a:ext>
          </a:extLst>
        </xdr:cNvPr>
        <xdr:cNvSpPr/>
      </xdr:nvSpPr>
      <xdr:spPr>
        <a:xfrm>
          <a:off x="7670800" y="979029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159903</xdr:rowOff>
    </xdr:from>
    <xdr:ext cx="534377" cy="259045"/>
    <xdr:sp macro="" textlink="">
      <xdr:nvSpPr>
        <xdr:cNvPr id="371" name="テキスト ボックス 370">
          <a:extLst>
            <a:ext uri="{FF2B5EF4-FFF2-40B4-BE49-F238E27FC236}">
              <a16:creationId xmlns:a16="http://schemas.microsoft.com/office/drawing/2014/main" id="{0F5B9FDA-428E-4BF8-8CF1-A2F12E65A64F}"/>
            </a:ext>
          </a:extLst>
        </xdr:cNvPr>
        <xdr:cNvSpPr txBox="1"/>
      </xdr:nvSpPr>
      <xdr:spPr>
        <a:xfrm>
          <a:off x="7477271" y="9883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15660</xdr:rowOff>
    </xdr:from>
    <xdr:to>
      <xdr:col>41</xdr:col>
      <xdr:colOff>101600</xdr:colOff>
      <xdr:row>58</xdr:row>
      <xdr:rowOff>117260</xdr:rowOff>
    </xdr:to>
    <xdr:sp macro="" textlink="">
      <xdr:nvSpPr>
        <xdr:cNvPr id="372" name="楕円 371">
          <a:extLst>
            <a:ext uri="{FF2B5EF4-FFF2-40B4-BE49-F238E27FC236}">
              <a16:creationId xmlns:a16="http://schemas.microsoft.com/office/drawing/2014/main" id="{9B303346-4998-41DB-93F6-3B1981F8C40E}"/>
            </a:ext>
          </a:extLst>
        </xdr:cNvPr>
        <xdr:cNvSpPr/>
      </xdr:nvSpPr>
      <xdr:spPr>
        <a:xfrm>
          <a:off x="6873240" y="973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108387</xdr:rowOff>
    </xdr:from>
    <xdr:ext cx="534377" cy="259045"/>
    <xdr:sp macro="" textlink="">
      <xdr:nvSpPr>
        <xdr:cNvPr id="373" name="テキスト ボックス 372">
          <a:extLst>
            <a:ext uri="{FF2B5EF4-FFF2-40B4-BE49-F238E27FC236}">
              <a16:creationId xmlns:a16="http://schemas.microsoft.com/office/drawing/2014/main" id="{43FE7286-8FB5-4829-8876-6790C8077883}"/>
            </a:ext>
          </a:extLst>
        </xdr:cNvPr>
        <xdr:cNvSpPr txBox="1"/>
      </xdr:nvSpPr>
      <xdr:spPr>
        <a:xfrm>
          <a:off x="6702571" y="9831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130338</xdr:rowOff>
    </xdr:from>
    <xdr:to>
      <xdr:col>36</xdr:col>
      <xdr:colOff>165100</xdr:colOff>
      <xdr:row>58</xdr:row>
      <xdr:rowOff>60488</xdr:rowOff>
    </xdr:to>
    <xdr:sp macro="" textlink="">
      <xdr:nvSpPr>
        <xdr:cNvPr id="374" name="楕円 373">
          <a:extLst>
            <a:ext uri="{FF2B5EF4-FFF2-40B4-BE49-F238E27FC236}">
              <a16:creationId xmlns:a16="http://schemas.microsoft.com/office/drawing/2014/main" id="{47D25D5A-2A77-43DF-BD19-4D0061B61023}"/>
            </a:ext>
          </a:extLst>
        </xdr:cNvPr>
        <xdr:cNvSpPr/>
      </xdr:nvSpPr>
      <xdr:spPr>
        <a:xfrm>
          <a:off x="6098540" y="96858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77015</xdr:rowOff>
    </xdr:from>
    <xdr:ext cx="534377" cy="259045"/>
    <xdr:sp macro="" textlink="">
      <xdr:nvSpPr>
        <xdr:cNvPr id="375" name="テキスト ボックス 374">
          <a:extLst>
            <a:ext uri="{FF2B5EF4-FFF2-40B4-BE49-F238E27FC236}">
              <a16:creationId xmlns:a16="http://schemas.microsoft.com/office/drawing/2014/main" id="{DE21F870-9ECD-49D3-8B36-2A755B6FB0A7}"/>
            </a:ext>
          </a:extLst>
        </xdr:cNvPr>
        <xdr:cNvSpPr txBox="1"/>
      </xdr:nvSpPr>
      <xdr:spPr>
        <a:xfrm>
          <a:off x="5905011" y="9464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8CAEBB8C-1DFA-49C3-8D19-D2DCB75DD568}"/>
            </a:ext>
          </a:extLst>
        </xdr:cNvPr>
        <xdr:cNvSpPr/>
      </xdr:nvSpPr>
      <xdr:spPr>
        <a:xfrm>
          <a:off x="5826760" y="106184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43E0FE56-5EC8-45B8-8600-9136C280DB2F}"/>
            </a:ext>
          </a:extLst>
        </xdr:cNvPr>
        <xdr:cNvSpPr/>
      </xdr:nvSpPr>
      <xdr:spPr>
        <a:xfrm>
          <a:off x="59309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E33AE2BD-9BE4-4DEA-879F-D4193BD44672}"/>
            </a:ext>
          </a:extLst>
        </xdr:cNvPr>
        <xdr:cNvSpPr/>
      </xdr:nvSpPr>
      <xdr:spPr>
        <a:xfrm>
          <a:off x="59309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E4533576-28A5-46D2-85E5-1E6DF2F745BE}"/>
            </a:ext>
          </a:extLst>
        </xdr:cNvPr>
        <xdr:cNvSpPr/>
      </xdr:nvSpPr>
      <xdr:spPr>
        <a:xfrm>
          <a:off x="68326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FE482E94-FCF1-490C-AA31-7968BE76030A}"/>
            </a:ext>
          </a:extLst>
        </xdr:cNvPr>
        <xdr:cNvSpPr/>
      </xdr:nvSpPr>
      <xdr:spPr>
        <a:xfrm>
          <a:off x="68326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2AD69058-4B22-4EAA-AC80-7D7565E40DD7}"/>
            </a:ext>
          </a:extLst>
        </xdr:cNvPr>
        <xdr:cNvSpPr/>
      </xdr:nvSpPr>
      <xdr:spPr>
        <a:xfrm>
          <a:off x="78384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D7624ADC-AEEA-40AF-BE47-23CB4473A12C}"/>
            </a:ext>
          </a:extLst>
        </xdr:cNvPr>
        <xdr:cNvSpPr/>
      </xdr:nvSpPr>
      <xdr:spPr>
        <a:xfrm>
          <a:off x="78384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FFA79C35-EA7C-4AAC-9A47-EAE5471AE82D}"/>
            </a:ext>
          </a:extLst>
        </xdr:cNvPr>
        <xdr:cNvSpPr/>
      </xdr:nvSpPr>
      <xdr:spPr>
        <a:xfrm>
          <a:off x="5826760" y="114249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47BDAB8E-004A-4273-8A76-0FEF6EAA233C}"/>
            </a:ext>
          </a:extLst>
        </xdr:cNvPr>
        <xdr:cNvSpPr txBox="1"/>
      </xdr:nvSpPr>
      <xdr:spPr>
        <a:xfrm>
          <a:off x="578866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3E7DA831-06A4-442B-9CF7-A0193DC5AD89}"/>
            </a:ext>
          </a:extLst>
        </xdr:cNvPr>
        <xdr:cNvCxnSpPr/>
      </xdr:nvCxnSpPr>
      <xdr:spPr>
        <a:xfrm>
          <a:off x="5826760" y="136613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5BAA16E3-2B65-4298-AF00-5009D4D7F16A}"/>
            </a:ext>
          </a:extLst>
        </xdr:cNvPr>
        <xdr:cNvCxnSpPr/>
      </xdr:nvCxnSpPr>
      <xdr:spPr>
        <a:xfrm>
          <a:off x="5826760" y="13288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2CAA0DF4-6CB3-4D0A-8DC6-38A470694737}"/>
            </a:ext>
          </a:extLst>
        </xdr:cNvPr>
        <xdr:cNvSpPr txBox="1"/>
      </xdr:nvSpPr>
      <xdr:spPr>
        <a:xfrm>
          <a:off x="5600834" y="131495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EB2DEAE1-CF61-407E-8463-079E48989C45}"/>
            </a:ext>
          </a:extLst>
        </xdr:cNvPr>
        <xdr:cNvCxnSpPr/>
      </xdr:nvCxnSpPr>
      <xdr:spPr>
        <a:xfrm>
          <a:off x="5826760" y="12914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A38EFEAB-4A95-4549-A67F-36052738FFFD}"/>
            </a:ext>
          </a:extLst>
        </xdr:cNvPr>
        <xdr:cNvSpPr txBox="1"/>
      </xdr:nvSpPr>
      <xdr:spPr>
        <a:xfrm>
          <a:off x="5299921" y="127762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F6E27EA0-3BFD-42CF-ADDE-87CB57924F30}"/>
            </a:ext>
          </a:extLst>
        </xdr:cNvPr>
        <xdr:cNvCxnSpPr/>
      </xdr:nvCxnSpPr>
      <xdr:spPr>
        <a:xfrm>
          <a:off x="5826760" y="125450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7DF4DA9E-C506-45BF-87BA-5CA9068A2911}"/>
            </a:ext>
          </a:extLst>
        </xdr:cNvPr>
        <xdr:cNvSpPr txBox="1"/>
      </xdr:nvSpPr>
      <xdr:spPr>
        <a:xfrm>
          <a:off x="5299921" y="124066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C594F45B-0AFC-43E6-8E87-97C59F55A2FA}"/>
            </a:ext>
          </a:extLst>
        </xdr:cNvPr>
        <xdr:cNvCxnSpPr/>
      </xdr:nvCxnSpPr>
      <xdr:spPr>
        <a:xfrm>
          <a:off x="5826760" y="121716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99D836C9-BA86-434A-A2FC-088BFD0479CC}"/>
            </a:ext>
          </a:extLst>
        </xdr:cNvPr>
        <xdr:cNvSpPr txBox="1"/>
      </xdr:nvSpPr>
      <xdr:spPr>
        <a:xfrm>
          <a:off x="5299921" y="120332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B4524FB8-A4E9-4D85-A1C2-99048CA166A5}"/>
            </a:ext>
          </a:extLst>
        </xdr:cNvPr>
        <xdr:cNvCxnSpPr/>
      </xdr:nvCxnSpPr>
      <xdr:spPr>
        <a:xfrm>
          <a:off x="5826760" y="117983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a:extLst>
            <a:ext uri="{FF2B5EF4-FFF2-40B4-BE49-F238E27FC236}">
              <a16:creationId xmlns:a16="http://schemas.microsoft.com/office/drawing/2014/main" id="{594BE174-2AFE-45B1-89A9-8D76C428C3B1}"/>
            </a:ext>
          </a:extLst>
        </xdr:cNvPr>
        <xdr:cNvSpPr txBox="1"/>
      </xdr:nvSpPr>
      <xdr:spPr>
        <a:xfrm>
          <a:off x="5299921" y="116598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8BEBF2C-DE45-4879-9EE9-C3321C6651AC}"/>
            </a:ext>
          </a:extLst>
        </xdr:cNvPr>
        <xdr:cNvCxnSpPr/>
      </xdr:nvCxnSpPr>
      <xdr:spPr>
        <a:xfrm>
          <a:off x="5826760" y="114249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F93A3AB3-6DBB-4279-8347-F1AC44E360A3}"/>
            </a:ext>
          </a:extLst>
        </xdr:cNvPr>
        <xdr:cNvSpPr txBox="1"/>
      </xdr:nvSpPr>
      <xdr:spPr>
        <a:xfrm>
          <a:off x="529992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8F021CD9-0F48-4EE6-88E6-311A37470DFE}"/>
            </a:ext>
          </a:extLst>
        </xdr:cNvPr>
        <xdr:cNvSpPr/>
      </xdr:nvSpPr>
      <xdr:spPr>
        <a:xfrm>
          <a:off x="5826760" y="114249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4868</xdr:rowOff>
    </xdr:from>
    <xdr:to>
      <xdr:col>54</xdr:col>
      <xdr:colOff>189865</xdr:colOff>
      <xdr:row>79</xdr:row>
      <xdr:rowOff>40997</xdr:rowOff>
    </xdr:to>
    <xdr:cxnSp macro="">
      <xdr:nvCxnSpPr>
        <xdr:cNvPr id="399" name="直線コネクタ 398">
          <a:extLst>
            <a:ext uri="{FF2B5EF4-FFF2-40B4-BE49-F238E27FC236}">
              <a16:creationId xmlns:a16="http://schemas.microsoft.com/office/drawing/2014/main" id="{7B246A3A-49C8-48BE-B8E1-304D2F7BC53A}"/>
            </a:ext>
          </a:extLst>
        </xdr:cNvPr>
        <xdr:cNvCxnSpPr/>
      </xdr:nvCxnSpPr>
      <xdr:spPr>
        <a:xfrm flipV="1">
          <a:off x="9218295" y="11907308"/>
          <a:ext cx="1270" cy="13772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44824</xdr:rowOff>
    </xdr:from>
    <xdr:ext cx="378565" cy="259045"/>
    <xdr:sp macro="" textlink="">
      <xdr:nvSpPr>
        <xdr:cNvPr id="400" name="商工費最小値テキスト">
          <a:extLst>
            <a:ext uri="{FF2B5EF4-FFF2-40B4-BE49-F238E27FC236}">
              <a16:creationId xmlns:a16="http://schemas.microsoft.com/office/drawing/2014/main" id="{50F8588D-3C52-433A-AADE-808770B49607}"/>
            </a:ext>
          </a:extLst>
        </xdr:cNvPr>
        <xdr:cNvSpPr txBox="1"/>
      </xdr:nvSpPr>
      <xdr:spPr>
        <a:xfrm>
          <a:off x="9271000" y="132883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40997</xdr:rowOff>
    </xdr:from>
    <xdr:to>
      <xdr:col>55</xdr:col>
      <xdr:colOff>88900</xdr:colOff>
      <xdr:row>79</xdr:row>
      <xdr:rowOff>40997</xdr:rowOff>
    </xdr:to>
    <xdr:cxnSp macro="">
      <xdr:nvCxnSpPr>
        <xdr:cNvPr id="401" name="直線コネクタ 400">
          <a:extLst>
            <a:ext uri="{FF2B5EF4-FFF2-40B4-BE49-F238E27FC236}">
              <a16:creationId xmlns:a16="http://schemas.microsoft.com/office/drawing/2014/main" id="{9C8C9710-DC11-4291-853D-747EB1408E42}"/>
            </a:ext>
          </a:extLst>
        </xdr:cNvPr>
        <xdr:cNvCxnSpPr/>
      </xdr:nvCxnSpPr>
      <xdr:spPr>
        <a:xfrm>
          <a:off x="9154160" y="132845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122995</xdr:rowOff>
    </xdr:from>
    <xdr:ext cx="599010" cy="259045"/>
    <xdr:sp macro="" textlink="">
      <xdr:nvSpPr>
        <xdr:cNvPr id="402" name="商工費最大値テキスト">
          <a:extLst>
            <a:ext uri="{FF2B5EF4-FFF2-40B4-BE49-F238E27FC236}">
              <a16:creationId xmlns:a16="http://schemas.microsoft.com/office/drawing/2014/main" id="{E94BF47F-4BC3-4F78-8F4B-6444F7D0BEE2}"/>
            </a:ext>
          </a:extLst>
        </xdr:cNvPr>
        <xdr:cNvSpPr txBox="1"/>
      </xdr:nvSpPr>
      <xdr:spPr>
        <a:xfrm>
          <a:off x="9271000" y="11690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370,389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4868</xdr:rowOff>
    </xdr:from>
    <xdr:to>
      <xdr:col>55</xdr:col>
      <xdr:colOff>88900</xdr:colOff>
      <xdr:row>71</xdr:row>
      <xdr:rowOff>4868</xdr:rowOff>
    </xdr:to>
    <xdr:cxnSp macro="">
      <xdr:nvCxnSpPr>
        <xdr:cNvPr id="403" name="直線コネクタ 402">
          <a:extLst>
            <a:ext uri="{FF2B5EF4-FFF2-40B4-BE49-F238E27FC236}">
              <a16:creationId xmlns:a16="http://schemas.microsoft.com/office/drawing/2014/main" id="{BE2204AF-0BA5-411D-9445-EBF9C730F078}"/>
            </a:ext>
          </a:extLst>
        </xdr:cNvPr>
        <xdr:cNvCxnSpPr/>
      </xdr:nvCxnSpPr>
      <xdr:spPr>
        <a:xfrm>
          <a:off x="9154160" y="119073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25831</xdr:rowOff>
    </xdr:from>
    <xdr:to>
      <xdr:col>55</xdr:col>
      <xdr:colOff>0</xdr:colOff>
      <xdr:row>79</xdr:row>
      <xdr:rowOff>26398</xdr:rowOff>
    </xdr:to>
    <xdr:cxnSp macro="">
      <xdr:nvCxnSpPr>
        <xdr:cNvPr id="404" name="直線コネクタ 403">
          <a:extLst>
            <a:ext uri="{FF2B5EF4-FFF2-40B4-BE49-F238E27FC236}">
              <a16:creationId xmlns:a16="http://schemas.microsoft.com/office/drawing/2014/main" id="{18F3BB93-2206-4811-9316-55B7D2DBD50E}"/>
            </a:ext>
          </a:extLst>
        </xdr:cNvPr>
        <xdr:cNvCxnSpPr/>
      </xdr:nvCxnSpPr>
      <xdr:spPr>
        <a:xfrm>
          <a:off x="8496300" y="13269391"/>
          <a:ext cx="723900" cy="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13662</xdr:rowOff>
    </xdr:from>
    <xdr:ext cx="534377" cy="259045"/>
    <xdr:sp macro="" textlink="">
      <xdr:nvSpPr>
        <xdr:cNvPr id="405" name="商工費平均値テキスト">
          <a:extLst>
            <a:ext uri="{FF2B5EF4-FFF2-40B4-BE49-F238E27FC236}">
              <a16:creationId xmlns:a16="http://schemas.microsoft.com/office/drawing/2014/main" id="{8A65102D-EDD4-4EF4-9CB0-3219B39C5B2D}"/>
            </a:ext>
          </a:extLst>
        </xdr:cNvPr>
        <xdr:cNvSpPr txBox="1"/>
      </xdr:nvSpPr>
      <xdr:spPr>
        <a:xfrm>
          <a:off x="9271000" y="129219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162235</xdr:rowOff>
    </xdr:from>
    <xdr:to>
      <xdr:col>55</xdr:col>
      <xdr:colOff>50800</xdr:colOff>
      <xdr:row>78</xdr:row>
      <xdr:rowOff>92385</xdr:rowOff>
    </xdr:to>
    <xdr:sp macro="" textlink="">
      <xdr:nvSpPr>
        <xdr:cNvPr id="406" name="フローチャート: 判断 405">
          <a:extLst>
            <a:ext uri="{FF2B5EF4-FFF2-40B4-BE49-F238E27FC236}">
              <a16:creationId xmlns:a16="http://schemas.microsoft.com/office/drawing/2014/main" id="{B3F085C0-2A8F-41A6-8850-6C0CC08F6496}"/>
            </a:ext>
          </a:extLst>
        </xdr:cNvPr>
        <xdr:cNvSpPr/>
      </xdr:nvSpPr>
      <xdr:spPr>
        <a:xfrm>
          <a:off x="9192260" y="1307051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6648</xdr:rowOff>
    </xdr:from>
    <xdr:to>
      <xdr:col>50</xdr:col>
      <xdr:colOff>114300</xdr:colOff>
      <xdr:row>79</xdr:row>
      <xdr:rowOff>25831</xdr:rowOff>
    </xdr:to>
    <xdr:cxnSp macro="">
      <xdr:nvCxnSpPr>
        <xdr:cNvPr id="407" name="直線コネクタ 406">
          <a:extLst>
            <a:ext uri="{FF2B5EF4-FFF2-40B4-BE49-F238E27FC236}">
              <a16:creationId xmlns:a16="http://schemas.microsoft.com/office/drawing/2014/main" id="{9856B6E9-2C76-4D62-8C64-03008068882A}"/>
            </a:ext>
          </a:extLst>
        </xdr:cNvPr>
        <xdr:cNvCxnSpPr/>
      </xdr:nvCxnSpPr>
      <xdr:spPr>
        <a:xfrm>
          <a:off x="7713980" y="13250208"/>
          <a:ext cx="782320" cy="19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10959</xdr:rowOff>
    </xdr:from>
    <xdr:to>
      <xdr:col>50</xdr:col>
      <xdr:colOff>165100</xdr:colOff>
      <xdr:row>78</xdr:row>
      <xdr:rowOff>112559</xdr:rowOff>
    </xdr:to>
    <xdr:sp macro="" textlink="">
      <xdr:nvSpPr>
        <xdr:cNvPr id="408" name="フローチャート: 判断 407">
          <a:extLst>
            <a:ext uri="{FF2B5EF4-FFF2-40B4-BE49-F238E27FC236}">
              <a16:creationId xmlns:a16="http://schemas.microsoft.com/office/drawing/2014/main" id="{9169F40D-BF1D-4E62-941C-86DA40A56FF0}"/>
            </a:ext>
          </a:extLst>
        </xdr:cNvPr>
        <xdr:cNvSpPr/>
      </xdr:nvSpPr>
      <xdr:spPr>
        <a:xfrm>
          <a:off x="8445500" y="13086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129086</xdr:rowOff>
    </xdr:from>
    <xdr:ext cx="534377" cy="259045"/>
    <xdr:sp macro="" textlink="">
      <xdr:nvSpPr>
        <xdr:cNvPr id="409" name="テキスト ボックス 408">
          <a:extLst>
            <a:ext uri="{FF2B5EF4-FFF2-40B4-BE49-F238E27FC236}">
              <a16:creationId xmlns:a16="http://schemas.microsoft.com/office/drawing/2014/main" id="{E6787165-F43C-48EA-87D5-E50CEB0B8678}"/>
            </a:ext>
          </a:extLst>
        </xdr:cNvPr>
        <xdr:cNvSpPr txBox="1"/>
      </xdr:nvSpPr>
      <xdr:spPr>
        <a:xfrm>
          <a:off x="8251971" y="12869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6648</xdr:rowOff>
    </xdr:from>
    <xdr:to>
      <xdr:col>45</xdr:col>
      <xdr:colOff>177800</xdr:colOff>
      <xdr:row>79</xdr:row>
      <xdr:rowOff>38153</xdr:rowOff>
    </xdr:to>
    <xdr:cxnSp macro="">
      <xdr:nvCxnSpPr>
        <xdr:cNvPr id="410" name="直線コネクタ 409">
          <a:extLst>
            <a:ext uri="{FF2B5EF4-FFF2-40B4-BE49-F238E27FC236}">
              <a16:creationId xmlns:a16="http://schemas.microsoft.com/office/drawing/2014/main" id="{72D0D0A6-4F68-44B3-90CC-0B95B2B1CC45}"/>
            </a:ext>
          </a:extLst>
        </xdr:cNvPr>
        <xdr:cNvCxnSpPr/>
      </xdr:nvCxnSpPr>
      <xdr:spPr>
        <a:xfrm flipV="1">
          <a:off x="6924040" y="13250208"/>
          <a:ext cx="789940" cy="31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14101</xdr:rowOff>
    </xdr:from>
    <xdr:to>
      <xdr:col>46</xdr:col>
      <xdr:colOff>38100</xdr:colOff>
      <xdr:row>78</xdr:row>
      <xdr:rowOff>115701</xdr:rowOff>
    </xdr:to>
    <xdr:sp macro="" textlink="">
      <xdr:nvSpPr>
        <xdr:cNvPr id="411" name="フローチャート: 判断 410">
          <a:extLst>
            <a:ext uri="{FF2B5EF4-FFF2-40B4-BE49-F238E27FC236}">
              <a16:creationId xmlns:a16="http://schemas.microsoft.com/office/drawing/2014/main" id="{09FA7992-01F5-4B9C-82D1-77A66005D504}"/>
            </a:ext>
          </a:extLst>
        </xdr:cNvPr>
        <xdr:cNvSpPr/>
      </xdr:nvSpPr>
      <xdr:spPr>
        <a:xfrm>
          <a:off x="7670800" y="1309002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132228</xdr:rowOff>
    </xdr:from>
    <xdr:ext cx="534377" cy="259045"/>
    <xdr:sp macro="" textlink="">
      <xdr:nvSpPr>
        <xdr:cNvPr id="412" name="テキスト ボックス 411">
          <a:extLst>
            <a:ext uri="{FF2B5EF4-FFF2-40B4-BE49-F238E27FC236}">
              <a16:creationId xmlns:a16="http://schemas.microsoft.com/office/drawing/2014/main" id="{FDF01CFD-F425-4DB1-A1DC-F3E1F9EE7E5D}"/>
            </a:ext>
          </a:extLst>
        </xdr:cNvPr>
        <xdr:cNvSpPr txBox="1"/>
      </xdr:nvSpPr>
      <xdr:spPr>
        <a:xfrm>
          <a:off x="7477271" y="12872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33348</xdr:rowOff>
    </xdr:from>
    <xdr:to>
      <xdr:col>41</xdr:col>
      <xdr:colOff>50800</xdr:colOff>
      <xdr:row>79</xdr:row>
      <xdr:rowOff>38153</xdr:rowOff>
    </xdr:to>
    <xdr:cxnSp macro="">
      <xdr:nvCxnSpPr>
        <xdr:cNvPr id="413" name="直線コネクタ 412">
          <a:extLst>
            <a:ext uri="{FF2B5EF4-FFF2-40B4-BE49-F238E27FC236}">
              <a16:creationId xmlns:a16="http://schemas.microsoft.com/office/drawing/2014/main" id="{D2441D0B-65D6-4BDE-8851-39E61899F587}"/>
            </a:ext>
          </a:extLst>
        </xdr:cNvPr>
        <xdr:cNvCxnSpPr/>
      </xdr:nvCxnSpPr>
      <xdr:spPr>
        <a:xfrm>
          <a:off x="6149340" y="13276908"/>
          <a:ext cx="774700" cy="4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27262</xdr:rowOff>
    </xdr:from>
    <xdr:to>
      <xdr:col>41</xdr:col>
      <xdr:colOff>101600</xdr:colOff>
      <xdr:row>78</xdr:row>
      <xdr:rowOff>128862</xdr:rowOff>
    </xdr:to>
    <xdr:sp macro="" textlink="">
      <xdr:nvSpPr>
        <xdr:cNvPr id="414" name="フローチャート: 判断 413">
          <a:extLst>
            <a:ext uri="{FF2B5EF4-FFF2-40B4-BE49-F238E27FC236}">
              <a16:creationId xmlns:a16="http://schemas.microsoft.com/office/drawing/2014/main" id="{0CAA44A7-60BA-4C19-A34C-C39250E5537E}"/>
            </a:ext>
          </a:extLst>
        </xdr:cNvPr>
        <xdr:cNvSpPr/>
      </xdr:nvSpPr>
      <xdr:spPr>
        <a:xfrm>
          <a:off x="6873240" y="13103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145389</xdr:rowOff>
    </xdr:from>
    <xdr:ext cx="534377" cy="259045"/>
    <xdr:sp macro="" textlink="">
      <xdr:nvSpPr>
        <xdr:cNvPr id="415" name="テキスト ボックス 414">
          <a:extLst>
            <a:ext uri="{FF2B5EF4-FFF2-40B4-BE49-F238E27FC236}">
              <a16:creationId xmlns:a16="http://schemas.microsoft.com/office/drawing/2014/main" id="{534E0A9E-9AC5-4F7B-B2B0-DFBA7474248B}"/>
            </a:ext>
          </a:extLst>
        </xdr:cNvPr>
        <xdr:cNvSpPr txBox="1"/>
      </xdr:nvSpPr>
      <xdr:spPr>
        <a:xfrm>
          <a:off x="6702571" y="1288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53586</xdr:rowOff>
    </xdr:from>
    <xdr:to>
      <xdr:col>36</xdr:col>
      <xdr:colOff>165100</xdr:colOff>
      <xdr:row>78</xdr:row>
      <xdr:rowOff>155186</xdr:rowOff>
    </xdr:to>
    <xdr:sp macro="" textlink="">
      <xdr:nvSpPr>
        <xdr:cNvPr id="416" name="フローチャート: 判断 415">
          <a:extLst>
            <a:ext uri="{FF2B5EF4-FFF2-40B4-BE49-F238E27FC236}">
              <a16:creationId xmlns:a16="http://schemas.microsoft.com/office/drawing/2014/main" id="{627A278D-99D9-407E-B5C6-C15C0468E778}"/>
            </a:ext>
          </a:extLst>
        </xdr:cNvPr>
        <xdr:cNvSpPr/>
      </xdr:nvSpPr>
      <xdr:spPr>
        <a:xfrm>
          <a:off x="6098540" y="13129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263</xdr:rowOff>
    </xdr:from>
    <xdr:ext cx="534377" cy="259045"/>
    <xdr:sp macro="" textlink="">
      <xdr:nvSpPr>
        <xdr:cNvPr id="417" name="テキスト ボックス 416">
          <a:extLst>
            <a:ext uri="{FF2B5EF4-FFF2-40B4-BE49-F238E27FC236}">
              <a16:creationId xmlns:a16="http://schemas.microsoft.com/office/drawing/2014/main" id="{CC657C3A-67FC-4567-8885-773895C2316F}"/>
            </a:ext>
          </a:extLst>
        </xdr:cNvPr>
        <xdr:cNvSpPr txBox="1"/>
      </xdr:nvSpPr>
      <xdr:spPr>
        <a:xfrm>
          <a:off x="5905011" y="12908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73850BDF-E18A-42D0-95B7-8711994EE841}"/>
            </a:ext>
          </a:extLst>
        </xdr:cNvPr>
        <xdr:cNvSpPr txBox="1"/>
      </xdr:nvSpPr>
      <xdr:spPr>
        <a:xfrm>
          <a:off x="90525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28134BDA-776E-4C33-9999-1BB9E4B9F7A4}"/>
            </a:ext>
          </a:extLst>
        </xdr:cNvPr>
        <xdr:cNvSpPr txBox="1"/>
      </xdr:nvSpPr>
      <xdr:spPr>
        <a:xfrm>
          <a:off x="83286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E8DF2673-104F-4D3B-A3EC-5FBBEDE03BA2}"/>
            </a:ext>
          </a:extLst>
        </xdr:cNvPr>
        <xdr:cNvSpPr txBox="1"/>
      </xdr:nvSpPr>
      <xdr:spPr>
        <a:xfrm>
          <a:off x="75463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75A3DDA7-D336-4A39-A976-0757D1091DB7}"/>
            </a:ext>
          </a:extLst>
        </xdr:cNvPr>
        <xdr:cNvSpPr txBox="1"/>
      </xdr:nvSpPr>
      <xdr:spPr>
        <a:xfrm>
          <a:off x="67564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74BB6EA5-52B5-4077-8CD8-2A02DCFE4CA0}"/>
            </a:ext>
          </a:extLst>
        </xdr:cNvPr>
        <xdr:cNvSpPr txBox="1"/>
      </xdr:nvSpPr>
      <xdr:spPr>
        <a:xfrm>
          <a:off x="5981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147048</xdr:rowOff>
    </xdr:from>
    <xdr:to>
      <xdr:col>55</xdr:col>
      <xdr:colOff>50800</xdr:colOff>
      <xdr:row>79</xdr:row>
      <xdr:rowOff>77198</xdr:rowOff>
    </xdr:to>
    <xdr:sp macro="" textlink="">
      <xdr:nvSpPr>
        <xdr:cNvPr id="423" name="楕円 422">
          <a:extLst>
            <a:ext uri="{FF2B5EF4-FFF2-40B4-BE49-F238E27FC236}">
              <a16:creationId xmlns:a16="http://schemas.microsoft.com/office/drawing/2014/main" id="{59B5B719-A5DF-469F-B74D-C3E426E9B7FD}"/>
            </a:ext>
          </a:extLst>
        </xdr:cNvPr>
        <xdr:cNvSpPr/>
      </xdr:nvSpPr>
      <xdr:spPr>
        <a:xfrm>
          <a:off x="9192260" y="1322296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61975</xdr:rowOff>
    </xdr:from>
    <xdr:ext cx="469744" cy="259045"/>
    <xdr:sp macro="" textlink="">
      <xdr:nvSpPr>
        <xdr:cNvPr id="424" name="商工費該当値テキスト">
          <a:extLst>
            <a:ext uri="{FF2B5EF4-FFF2-40B4-BE49-F238E27FC236}">
              <a16:creationId xmlns:a16="http://schemas.microsoft.com/office/drawing/2014/main" id="{368B2AA9-99C0-4131-A658-4F1E0E970833}"/>
            </a:ext>
          </a:extLst>
        </xdr:cNvPr>
        <xdr:cNvSpPr txBox="1"/>
      </xdr:nvSpPr>
      <xdr:spPr>
        <a:xfrm>
          <a:off x="9271000" y="13137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146481</xdr:rowOff>
    </xdr:from>
    <xdr:to>
      <xdr:col>50</xdr:col>
      <xdr:colOff>165100</xdr:colOff>
      <xdr:row>79</xdr:row>
      <xdr:rowOff>76631</xdr:rowOff>
    </xdr:to>
    <xdr:sp macro="" textlink="">
      <xdr:nvSpPr>
        <xdr:cNvPr id="425" name="楕円 424">
          <a:extLst>
            <a:ext uri="{FF2B5EF4-FFF2-40B4-BE49-F238E27FC236}">
              <a16:creationId xmlns:a16="http://schemas.microsoft.com/office/drawing/2014/main" id="{1BAC44DC-FF51-4C49-A5D4-28CEF6E4B298}"/>
            </a:ext>
          </a:extLst>
        </xdr:cNvPr>
        <xdr:cNvSpPr/>
      </xdr:nvSpPr>
      <xdr:spPr>
        <a:xfrm>
          <a:off x="8445500" y="132224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67758</xdr:rowOff>
    </xdr:from>
    <xdr:ext cx="469744" cy="259045"/>
    <xdr:sp macro="" textlink="">
      <xdr:nvSpPr>
        <xdr:cNvPr id="426" name="テキスト ボックス 425">
          <a:extLst>
            <a:ext uri="{FF2B5EF4-FFF2-40B4-BE49-F238E27FC236}">
              <a16:creationId xmlns:a16="http://schemas.microsoft.com/office/drawing/2014/main" id="{01D08BDB-99CC-4CB3-BFFD-37CB9F16CE41}"/>
            </a:ext>
          </a:extLst>
        </xdr:cNvPr>
        <xdr:cNvSpPr txBox="1"/>
      </xdr:nvSpPr>
      <xdr:spPr>
        <a:xfrm>
          <a:off x="8284288" y="13311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127298</xdr:rowOff>
    </xdr:from>
    <xdr:to>
      <xdr:col>46</xdr:col>
      <xdr:colOff>38100</xdr:colOff>
      <xdr:row>79</xdr:row>
      <xdr:rowOff>57448</xdr:rowOff>
    </xdr:to>
    <xdr:sp macro="" textlink="">
      <xdr:nvSpPr>
        <xdr:cNvPr id="427" name="楕円 426">
          <a:extLst>
            <a:ext uri="{FF2B5EF4-FFF2-40B4-BE49-F238E27FC236}">
              <a16:creationId xmlns:a16="http://schemas.microsoft.com/office/drawing/2014/main" id="{61675254-06E9-4AD9-AF2B-7F9D4EA8D60D}"/>
            </a:ext>
          </a:extLst>
        </xdr:cNvPr>
        <xdr:cNvSpPr/>
      </xdr:nvSpPr>
      <xdr:spPr>
        <a:xfrm>
          <a:off x="7670800" y="1320321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48575</xdr:rowOff>
    </xdr:from>
    <xdr:ext cx="469744" cy="259045"/>
    <xdr:sp macro="" textlink="">
      <xdr:nvSpPr>
        <xdr:cNvPr id="428" name="テキスト ボックス 427">
          <a:extLst>
            <a:ext uri="{FF2B5EF4-FFF2-40B4-BE49-F238E27FC236}">
              <a16:creationId xmlns:a16="http://schemas.microsoft.com/office/drawing/2014/main" id="{F38A7CFA-1B30-481C-8505-4F789AC3EB58}"/>
            </a:ext>
          </a:extLst>
        </xdr:cNvPr>
        <xdr:cNvSpPr txBox="1"/>
      </xdr:nvSpPr>
      <xdr:spPr>
        <a:xfrm>
          <a:off x="7509588" y="13292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158803</xdr:rowOff>
    </xdr:from>
    <xdr:to>
      <xdr:col>41</xdr:col>
      <xdr:colOff>101600</xdr:colOff>
      <xdr:row>79</xdr:row>
      <xdr:rowOff>88953</xdr:rowOff>
    </xdr:to>
    <xdr:sp macro="" textlink="">
      <xdr:nvSpPr>
        <xdr:cNvPr id="429" name="楕円 428">
          <a:extLst>
            <a:ext uri="{FF2B5EF4-FFF2-40B4-BE49-F238E27FC236}">
              <a16:creationId xmlns:a16="http://schemas.microsoft.com/office/drawing/2014/main" id="{3C9F9FBA-8B4D-4850-A61A-59EE2D03E893}"/>
            </a:ext>
          </a:extLst>
        </xdr:cNvPr>
        <xdr:cNvSpPr/>
      </xdr:nvSpPr>
      <xdr:spPr>
        <a:xfrm>
          <a:off x="6873240" y="1323472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80080</xdr:rowOff>
    </xdr:from>
    <xdr:ext cx="469744" cy="259045"/>
    <xdr:sp macro="" textlink="">
      <xdr:nvSpPr>
        <xdr:cNvPr id="430" name="テキスト ボックス 429">
          <a:extLst>
            <a:ext uri="{FF2B5EF4-FFF2-40B4-BE49-F238E27FC236}">
              <a16:creationId xmlns:a16="http://schemas.microsoft.com/office/drawing/2014/main" id="{0FFC37EA-1F92-472A-9603-DFB407446F06}"/>
            </a:ext>
          </a:extLst>
        </xdr:cNvPr>
        <xdr:cNvSpPr txBox="1"/>
      </xdr:nvSpPr>
      <xdr:spPr>
        <a:xfrm>
          <a:off x="6712028" y="13323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153998</xdr:rowOff>
    </xdr:from>
    <xdr:to>
      <xdr:col>36</xdr:col>
      <xdr:colOff>165100</xdr:colOff>
      <xdr:row>79</xdr:row>
      <xdr:rowOff>84148</xdr:rowOff>
    </xdr:to>
    <xdr:sp macro="" textlink="">
      <xdr:nvSpPr>
        <xdr:cNvPr id="431" name="楕円 430">
          <a:extLst>
            <a:ext uri="{FF2B5EF4-FFF2-40B4-BE49-F238E27FC236}">
              <a16:creationId xmlns:a16="http://schemas.microsoft.com/office/drawing/2014/main" id="{E78DFFBD-E5AC-444F-9925-5C36B2C7B88D}"/>
            </a:ext>
          </a:extLst>
        </xdr:cNvPr>
        <xdr:cNvSpPr/>
      </xdr:nvSpPr>
      <xdr:spPr>
        <a:xfrm>
          <a:off x="6098540" y="132299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75275</xdr:rowOff>
    </xdr:from>
    <xdr:ext cx="469744" cy="259045"/>
    <xdr:sp macro="" textlink="">
      <xdr:nvSpPr>
        <xdr:cNvPr id="432" name="テキスト ボックス 431">
          <a:extLst>
            <a:ext uri="{FF2B5EF4-FFF2-40B4-BE49-F238E27FC236}">
              <a16:creationId xmlns:a16="http://schemas.microsoft.com/office/drawing/2014/main" id="{A37E771D-C5D2-4881-B8DC-12EA90495C42}"/>
            </a:ext>
          </a:extLst>
        </xdr:cNvPr>
        <xdr:cNvSpPr txBox="1"/>
      </xdr:nvSpPr>
      <xdr:spPr>
        <a:xfrm>
          <a:off x="5937328" y="13318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A34707CD-9143-4B7F-99BF-830602C3EA96}"/>
            </a:ext>
          </a:extLst>
        </xdr:cNvPr>
        <xdr:cNvSpPr/>
      </xdr:nvSpPr>
      <xdr:spPr>
        <a:xfrm>
          <a:off x="5826760" y="139712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7805ED84-BE40-4984-A43D-B4D51D59563D}"/>
            </a:ext>
          </a:extLst>
        </xdr:cNvPr>
        <xdr:cNvSpPr/>
      </xdr:nvSpPr>
      <xdr:spPr>
        <a:xfrm>
          <a:off x="59309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40F96E36-D05E-4432-A1B0-32F9D12DBD82}"/>
            </a:ext>
          </a:extLst>
        </xdr:cNvPr>
        <xdr:cNvSpPr/>
      </xdr:nvSpPr>
      <xdr:spPr>
        <a:xfrm>
          <a:off x="59309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AB27695B-03DC-4033-9A72-0D93DC80468E}"/>
            </a:ext>
          </a:extLst>
        </xdr:cNvPr>
        <xdr:cNvSpPr/>
      </xdr:nvSpPr>
      <xdr:spPr>
        <a:xfrm>
          <a:off x="68326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6EFA2F43-8F39-487F-9117-F5E2624F135D}"/>
            </a:ext>
          </a:extLst>
        </xdr:cNvPr>
        <xdr:cNvSpPr/>
      </xdr:nvSpPr>
      <xdr:spPr>
        <a:xfrm>
          <a:off x="68326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68086717-78FC-4176-A0E1-E6E6ABCD28C0}"/>
            </a:ext>
          </a:extLst>
        </xdr:cNvPr>
        <xdr:cNvSpPr/>
      </xdr:nvSpPr>
      <xdr:spPr>
        <a:xfrm>
          <a:off x="78384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8F3D1638-9D2F-4D66-9356-7E9131C3AE26}"/>
            </a:ext>
          </a:extLst>
        </xdr:cNvPr>
        <xdr:cNvSpPr/>
      </xdr:nvSpPr>
      <xdr:spPr>
        <a:xfrm>
          <a:off x="78384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5ADBA1C4-7A23-4DCC-8876-6206E6115D3E}"/>
            </a:ext>
          </a:extLst>
        </xdr:cNvPr>
        <xdr:cNvSpPr/>
      </xdr:nvSpPr>
      <xdr:spPr>
        <a:xfrm>
          <a:off x="5826760" y="147777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D42AEACA-D027-4232-A040-80CC0AC0A6FF}"/>
            </a:ext>
          </a:extLst>
        </xdr:cNvPr>
        <xdr:cNvSpPr txBox="1"/>
      </xdr:nvSpPr>
      <xdr:spPr>
        <a:xfrm>
          <a:off x="578866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589DCB96-F553-4A2A-8C9E-DCE135726F99}"/>
            </a:ext>
          </a:extLst>
        </xdr:cNvPr>
        <xdr:cNvCxnSpPr/>
      </xdr:nvCxnSpPr>
      <xdr:spPr>
        <a:xfrm>
          <a:off x="5826760" y="17014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E59253D1-2A55-4444-ACAD-5E5250EE9DF6}"/>
            </a:ext>
          </a:extLst>
        </xdr:cNvPr>
        <xdr:cNvCxnSpPr/>
      </xdr:nvCxnSpPr>
      <xdr:spPr>
        <a:xfrm>
          <a:off x="5826760" y="165684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D1A5A689-D22D-4380-A2C6-8225C2DAEE0A}"/>
            </a:ext>
          </a:extLst>
        </xdr:cNvPr>
        <xdr:cNvSpPr txBox="1"/>
      </xdr:nvSpPr>
      <xdr:spPr>
        <a:xfrm>
          <a:off x="5600834" y="164300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2984245C-E580-4B8A-8039-424A84768905}"/>
            </a:ext>
          </a:extLst>
        </xdr:cNvPr>
        <xdr:cNvCxnSpPr/>
      </xdr:nvCxnSpPr>
      <xdr:spPr>
        <a:xfrm>
          <a:off x="5826760" y="161188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6" name="テキスト ボックス 445">
          <a:extLst>
            <a:ext uri="{FF2B5EF4-FFF2-40B4-BE49-F238E27FC236}">
              <a16:creationId xmlns:a16="http://schemas.microsoft.com/office/drawing/2014/main" id="{F854026A-7C47-4FA9-AEA7-62CE011F7D09}"/>
            </a:ext>
          </a:extLst>
        </xdr:cNvPr>
        <xdr:cNvSpPr txBox="1"/>
      </xdr:nvSpPr>
      <xdr:spPr>
        <a:xfrm>
          <a:off x="5299921" y="159804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171CF5EA-D8E3-47A7-A421-BEB274190C9A}"/>
            </a:ext>
          </a:extLst>
        </xdr:cNvPr>
        <xdr:cNvCxnSpPr/>
      </xdr:nvCxnSpPr>
      <xdr:spPr>
        <a:xfrm>
          <a:off x="5826760" y="15673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8" name="テキスト ボックス 447">
          <a:extLst>
            <a:ext uri="{FF2B5EF4-FFF2-40B4-BE49-F238E27FC236}">
              <a16:creationId xmlns:a16="http://schemas.microsoft.com/office/drawing/2014/main" id="{48079C2F-0B4A-438F-A3BC-9AE5E43CC428}"/>
            </a:ext>
          </a:extLst>
        </xdr:cNvPr>
        <xdr:cNvSpPr txBox="1"/>
      </xdr:nvSpPr>
      <xdr:spPr>
        <a:xfrm>
          <a:off x="5299921" y="15534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E947A85E-CD0B-4CB7-A8E3-C6828578FD52}"/>
            </a:ext>
          </a:extLst>
        </xdr:cNvPr>
        <xdr:cNvCxnSpPr/>
      </xdr:nvCxnSpPr>
      <xdr:spPr>
        <a:xfrm>
          <a:off x="5826760" y="152273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0" name="テキスト ボックス 449">
          <a:extLst>
            <a:ext uri="{FF2B5EF4-FFF2-40B4-BE49-F238E27FC236}">
              <a16:creationId xmlns:a16="http://schemas.microsoft.com/office/drawing/2014/main" id="{5A15CF2C-FD36-43A6-9D68-77CEF7C20E59}"/>
            </a:ext>
          </a:extLst>
        </xdr:cNvPr>
        <xdr:cNvSpPr txBox="1"/>
      </xdr:nvSpPr>
      <xdr:spPr>
        <a:xfrm>
          <a:off x="5299921" y="150888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14D98BE5-CCE3-4146-9EB1-97614AE89CDF}"/>
            </a:ext>
          </a:extLst>
        </xdr:cNvPr>
        <xdr:cNvCxnSpPr/>
      </xdr:nvCxnSpPr>
      <xdr:spPr>
        <a:xfrm>
          <a:off x="5826760" y="14777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73E682BF-8093-4908-8568-B1B00E3CB868}"/>
            </a:ext>
          </a:extLst>
        </xdr:cNvPr>
        <xdr:cNvSpPr txBox="1"/>
      </xdr:nvSpPr>
      <xdr:spPr>
        <a:xfrm>
          <a:off x="529992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a:extLst>
            <a:ext uri="{FF2B5EF4-FFF2-40B4-BE49-F238E27FC236}">
              <a16:creationId xmlns:a16="http://schemas.microsoft.com/office/drawing/2014/main" id="{A5913FA1-DB63-4DF4-885E-67B247905548}"/>
            </a:ext>
          </a:extLst>
        </xdr:cNvPr>
        <xdr:cNvSpPr/>
      </xdr:nvSpPr>
      <xdr:spPr>
        <a:xfrm>
          <a:off x="5826760" y="147777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61486</xdr:rowOff>
    </xdr:from>
    <xdr:to>
      <xdr:col>54</xdr:col>
      <xdr:colOff>189865</xdr:colOff>
      <xdr:row>98</xdr:row>
      <xdr:rowOff>60367</xdr:rowOff>
    </xdr:to>
    <xdr:cxnSp macro="">
      <xdr:nvCxnSpPr>
        <xdr:cNvPr id="454" name="直線コネクタ 453">
          <a:extLst>
            <a:ext uri="{FF2B5EF4-FFF2-40B4-BE49-F238E27FC236}">
              <a16:creationId xmlns:a16="http://schemas.microsoft.com/office/drawing/2014/main" id="{74A10A44-CB71-4ED2-8F7A-3DEF257A42D3}"/>
            </a:ext>
          </a:extLst>
        </xdr:cNvPr>
        <xdr:cNvCxnSpPr/>
      </xdr:nvCxnSpPr>
      <xdr:spPr>
        <a:xfrm flipV="1">
          <a:off x="9218295" y="15484366"/>
          <a:ext cx="1270" cy="1004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64194</xdr:rowOff>
    </xdr:from>
    <xdr:ext cx="534377" cy="259045"/>
    <xdr:sp macro="" textlink="">
      <xdr:nvSpPr>
        <xdr:cNvPr id="455" name="土木費最小値テキスト">
          <a:extLst>
            <a:ext uri="{FF2B5EF4-FFF2-40B4-BE49-F238E27FC236}">
              <a16:creationId xmlns:a16="http://schemas.microsoft.com/office/drawing/2014/main" id="{7373D91D-31B0-46E5-AFD6-6F4733EA798F}"/>
            </a:ext>
          </a:extLst>
        </xdr:cNvPr>
        <xdr:cNvSpPr txBox="1"/>
      </xdr:nvSpPr>
      <xdr:spPr>
        <a:xfrm>
          <a:off x="9271000" y="16492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60367</xdr:rowOff>
    </xdr:from>
    <xdr:to>
      <xdr:col>55</xdr:col>
      <xdr:colOff>88900</xdr:colOff>
      <xdr:row>98</xdr:row>
      <xdr:rowOff>60367</xdr:rowOff>
    </xdr:to>
    <xdr:cxnSp macro="">
      <xdr:nvCxnSpPr>
        <xdr:cNvPr id="456" name="直線コネクタ 455">
          <a:extLst>
            <a:ext uri="{FF2B5EF4-FFF2-40B4-BE49-F238E27FC236}">
              <a16:creationId xmlns:a16="http://schemas.microsoft.com/office/drawing/2014/main" id="{C9B23DF7-8F2D-4B08-A251-14B69F8E4CF4}"/>
            </a:ext>
          </a:extLst>
        </xdr:cNvPr>
        <xdr:cNvCxnSpPr/>
      </xdr:nvCxnSpPr>
      <xdr:spPr>
        <a:xfrm>
          <a:off x="9154160" y="164890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8163</xdr:rowOff>
    </xdr:from>
    <xdr:ext cx="599010" cy="259045"/>
    <xdr:sp macro="" textlink="">
      <xdr:nvSpPr>
        <xdr:cNvPr id="457" name="土木費最大値テキスト">
          <a:extLst>
            <a:ext uri="{FF2B5EF4-FFF2-40B4-BE49-F238E27FC236}">
              <a16:creationId xmlns:a16="http://schemas.microsoft.com/office/drawing/2014/main" id="{D1ED2393-711C-4A94-98E9-A9818415074F}"/>
            </a:ext>
          </a:extLst>
        </xdr:cNvPr>
        <xdr:cNvSpPr txBox="1"/>
      </xdr:nvSpPr>
      <xdr:spPr>
        <a:xfrm>
          <a:off x="9271000" y="15263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242,107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61486</xdr:rowOff>
    </xdr:from>
    <xdr:to>
      <xdr:col>55</xdr:col>
      <xdr:colOff>88900</xdr:colOff>
      <xdr:row>92</xdr:row>
      <xdr:rowOff>61486</xdr:rowOff>
    </xdr:to>
    <xdr:cxnSp macro="">
      <xdr:nvCxnSpPr>
        <xdr:cNvPr id="458" name="直線コネクタ 457">
          <a:extLst>
            <a:ext uri="{FF2B5EF4-FFF2-40B4-BE49-F238E27FC236}">
              <a16:creationId xmlns:a16="http://schemas.microsoft.com/office/drawing/2014/main" id="{4474CB71-824F-4FF6-8283-B6BF18F9385B}"/>
            </a:ext>
          </a:extLst>
        </xdr:cNvPr>
        <xdr:cNvCxnSpPr/>
      </xdr:nvCxnSpPr>
      <xdr:spPr>
        <a:xfrm>
          <a:off x="9154160" y="154843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41782</xdr:rowOff>
    </xdr:from>
    <xdr:to>
      <xdr:col>55</xdr:col>
      <xdr:colOff>0</xdr:colOff>
      <xdr:row>97</xdr:row>
      <xdr:rowOff>119103</xdr:rowOff>
    </xdr:to>
    <xdr:cxnSp macro="">
      <xdr:nvCxnSpPr>
        <xdr:cNvPr id="459" name="直線コネクタ 458">
          <a:extLst>
            <a:ext uri="{FF2B5EF4-FFF2-40B4-BE49-F238E27FC236}">
              <a16:creationId xmlns:a16="http://schemas.microsoft.com/office/drawing/2014/main" id="{128C7B05-685A-4BB7-BA70-8390EC3F4EAB}"/>
            </a:ext>
          </a:extLst>
        </xdr:cNvPr>
        <xdr:cNvCxnSpPr/>
      </xdr:nvCxnSpPr>
      <xdr:spPr>
        <a:xfrm flipV="1">
          <a:off x="8496300" y="16302862"/>
          <a:ext cx="723900" cy="77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79897</xdr:rowOff>
    </xdr:from>
    <xdr:ext cx="534377" cy="259045"/>
    <xdr:sp macro="" textlink="">
      <xdr:nvSpPr>
        <xdr:cNvPr id="460" name="土木費平均値テキスト">
          <a:extLst>
            <a:ext uri="{FF2B5EF4-FFF2-40B4-BE49-F238E27FC236}">
              <a16:creationId xmlns:a16="http://schemas.microsoft.com/office/drawing/2014/main" id="{6E7D6EEF-7D56-4265-AB35-25ADFC2D06E3}"/>
            </a:ext>
          </a:extLst>
        </xdr:cNvPr>
        <xdr:cNvSpPr txBox="1"/>
      </xdr:nvSpPr>
      <xdr:spPr>
        <a:xfrm>
          <a:off x="9271000" y="160056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57020</xdr:rowOff>
    </xdr:from>
    <xdr:to>
      <xdr:col>55</xdr:col>
      <xdr:colOff>50800</xdr:colOff>
      <xdr:row>96</xdr:row>
      <xdr:rowOff>158620</xdr:rowOff>
    </xdr:to>
    <xdr:sp macro="" textlink="">
      <xdr:nvSpPr>
        <xdr:cNvPr id="461" name="フローチャート: 判断 460">
          <a:extLst>
            <a:ext uri="{FF2B5EF4-FFF2-40B4-BE49-F238E27FC236}">
              <a16:creationId xmlns:a16="http://schemas.microsoft.com/office/drawing/2014/main" id="{50FEC9BB-C37C-4D0C-A24D-B1A9DECDB894}"/>
            </a:ext>
          </a:extLst>
        </xdr:cNvPr>
        <xdr:cNvSpPr/>
      </xdr:nvSpPr>
      <xdr:spPr>
        <a:xfrm>
          <a:off x="9192260" y="161504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119103</xdr:rowOff>
    </xdr:from>
    <xdr:to>
      <xdr:col>50</xdr:col>
      <xdr:colOff>114300</xdr:colOff>
      <xdr:row>98</xdr:row>
      <xdr:rowOff>23667</xdr:rowOff>
    </xdr:to>
    <xdr:cxnSp macro="">
      <xdr:nvCxnSpPr>
        <xdr:cNvPr id="462" name="直線コネクタ 461">
          <a:extLst>
            <a:ext uri="{FF2B5EF4-FFF2-40B4-BE49-F238E27FC236}">
              <a16:creationId xmlns:a16="http://schemas.microsoft.com/office/drawing/2014/main" id="{0E8547B4-E053-4C58-B15F-3554C01A54E9}"/>
            </a:ext>
          </a:extLst>
        </xdr:cNvPr>
        <xdr:cNvCxnSpPr/>
      </xdr:nvCxnSpPr>
      <xdr:spPr>
        <a:xfrm flipV="1">
          <a:off x="7713980" y="16380183"/>
          <a:ext cx="782320" cy="72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53394</xdr:rowOff>
    </xdr:from>
    <xdr:to>
      <xdr:col>50</xdr:col>
      <xdr:colOff>165100</xdr:colOff>
      <xdr:row>96</xdr:row>
      <xdr:rowOff>154994</xdr:rowOff>
    </xdr:to>
    <xdr:sp macro="" textlink="">
      <xdr:nvSpPr>
        <xdr:cNvPr id="463" name="フローチャート: 判断 462">
          <a:extLst>
            <a:ext uri="{FF2B5EF4-FFF2-40B4-BE49-F238E27FC236}">
              <a16:creationId xmlns:a16="http://schemas.microsoft.com/office/drawing/2014/main" id="{A2CE79D2-6012-494C-89B1-681F06051FF3}"/>
            </a:ext>
          </a:extLst>
        </xdr:cNvPr>
        <xdr:cNvSpPr/>
      </xdr:nvSpPr>
      <xdr:spPr>
        <a:xfrm>
          <a:off x="8445500" y="16146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71</xdr:rowOff>
    </xdr:from>
    <xdr:ext cx="534377" cy="259045"/>
    <xdr:sp macro="" textlink="">
      <xdr:nvSpPr>
        <xdr:cNvPr id="464" name="テキスト ボックス 463">
          <a:extLst>
            <a:ext uri="{FF2B5EF4-FFF2-40B4-BE49-F238E27FC236}">
              <a16:creationId xmlns:a16="http://schemas.microsoft.com/office/drawing/2014/main" id="{1F994C85-BA3F-41F3-91FF-FD2CF0B7A616}"/>
            </a:ext>
          </a:extLst>
        </xdr:cNvPr>
        <xdr:cNvSpPr txBox="1"/>
      </xdr:nvSpPr>
      <xdr:spPr>
        <a:xfrm>
          <a:off x="8251971" y="15925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124223</xdr:rowOff>
    </xdr:from>
    <xdr:to>
      <xdr:col>45</xdr:col>
      <xdr:colOff>177800</xdr:colOff>
      <xdr:row>98</xdr:row>
      <xdr:rowOff>23667</xdr:rowOff>
    </xdr:to>
    <xdr:cxnSp macro="">
      <xdr:nvCxnSpPr>
        <xdr:cNvPr id="465" name="直線コネクタ 464">
          <a:extLst>
            <a:ext uri="{FF2B5EF4-FFF2-40B4-BE49-F238E27FC236}">
              <a16:creationId xmlns:a16="http://schemas.microsoft.com/office/drawing/2014/main" id="{8A6B24DF-331B-4098-B328-86B2286213E5}"/>
            </a:ext>
          </a:extLst>
        </xdr:cNvPr>
        <xdr:cNvCxnSpPr/>
      </xdr:nvCxnSpPr>
      <xdr:spPr>
        <a:xfrm>
          <a:off x="6924040" y="16385303"/>
          <a:ext cx="789940" cy="67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73644</xdr:rowOff>
    </xdr:from>
    <xdr:to>
      <xdr:col>46</xdr:col>
      <xdr:colOff>38100</xdr:colOff>
      <xdr:row>97</xdr:row>
      <xdr:rowOff>3794</xdr:rowOff>
    </xdr:to>
    <xdr:sp macro="" textlink="">
      <xdr:nvSpPr>
        <xdr:cNvPr id="466" name="フローチャート: 判断 465">
          <a:extLst>
            <a:ext uri="{FF2B5EF4-FFF2-40B4-BE49-F238E27FC236}">
              <a16:creationId xmlns:a16="http://schemas.microsoft.com/office/drawing/2014/main" id="{7247008F-9D0C-4D78-B6DA-50959A60652E}"/>
            </a:ext>
          </a:extLst>
        </xdr:cNvPr>
        <xdr:cNvSpPr/>
      </xdr:nvSpPr>
      <xdr:spPr>
        <a:xfrm>
          <a:off x="7670800" y="1616708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20321</xdr:rowOff>
    </xdr:from>
    <xdr:ext cx="534377" cy="259045"/>
    <xdr:sp macro="" textlink="">
      <xdr:nvSpPr>
        <xdr:cNvPr id="467" name="テキスト ボックス 466">
          <a:extLst>
            <a:ext uri="{FF2B5EF4-FFF2-40B4-BE49-F238E27FC236}">
              <a16:creationId xmlns:a16="http://schemas.microsoft.com/office/drawing/2014/main" id="{0BF1739C-B9CA-48C4-B0BC-FC4608A533BC}"/>
            </a:ext>
          </a:extLst>
        </xdr:cNvPr>
        <xdr:cNvSpPr txBox="1"/>
      </xdr:nvSpPr>
      <xdr:spPr>
        <a:xfrm>
          <a:off x="7477271" y="15946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58415</xdr:rowOff>
    </xdr:from>
    <xdr:to>
      <xdr:col>41</xdr:col>
      <xdr:colOff>50800</xdr:colOff>
      <xdr:row>97</xdr:row>
      <xdr:rowOff>124223</xdr:rowOff>
    </xdr:to>
    <xdr:cxnSp macro="">
      <xdr:nvCxnSpPr>
        <xdr:cNvPr id="468" name="直線コネクタ 467">
          <a:extLst>
            <a:ext uri="{FF2B5EF4-FFF2-40B4-BE49-F238E27FC236}">
              <a16:creationId xmlns:a16="http://schemas.microsoft.com/office/drawing/2014/main" id="{A65CD719-48A5-440E-B6E0-F23701D828B4}"/>
            </a:ext>
          </a:extLst>
        </xdr:cNvPr>
        <xdr:cNvCxnSpPr/>
      </xdr:nvCxnSpPr>
      <xdr:spPr>
        <a:xfrm>
          <a:off x="6149340" y="16319495"/>
          <a:ext cx="774700" cy="65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13728</xdr:rowOff>
    </xdr:from>
    <xdr:to>
      <xdr:col>41</xdr:col>
      <xdr:colOff>101600</xdr:colOff>
      <xdr:row>96</xdr:row>
      <xdr:rowOff>115328</xdr:rowOff>
    </xdr:to>
    <xdr:sp macro="" textlink="">
      <xdr:nvSpPr>
        <xdr:cNvPr id="469" name="フローチャート: 判断 468">
          <a:extLst>
            <a:ext uri="{FF2B5EF4-FFF2-40B4-BE49-F238E27FC236}">
              <a16:creationId xmlns:a16="http://schemas.microsoft.com/office/drawing/2014/main" id="{46D06A9A-EFF3-4805-862A-3515B9E7A16A}"/>
            </a:ext>
          </a:extLst>
        </xdr:cNvPr>
        <xdr:cNvSpPr/>
      </xdr:nvSpPr>
      <xdr:spPr>
        <a:xfrm>
          <a:off x="6873240" y="16107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131855</xdr:rowOff>
    </xdr:from>
    <xdr:ext cx="534377" cy="259045"/>
    <xdr:sp macro="" textlink="">
      <xdr:nvSpPr>
        <xdr:cNvPr id="470" name="テキスト ボックス 469">
          <a:extLst>
            <a:ext uri="{FF2B5EF4-FFF2-40B4-BE49-F238E27FC236}">
              <a16:creationId xmlns:a16="http://schemas.microsoft.com/office/drawing/2014/main" id="{9A1EF81B-37A7-4194-938E-B76F1EBB2BB8}"/>
            </a:ext>
          </a:extLst>
        </xdr:cNvPr>
        <xdr:cNvSpPr txBox="1"/>
      </xdr:nvSpPr>
      <xdr:spPr>
        <a:xfrm>
          <a:off x="6702571" y="15890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63539</xdr:rowOff>
    </xdr:from>
    <xdr:to>
      <xdr:col>36</xdr:col>
      <xdr:colOff>165100</xdr:colOff>
      <xdr:row>96</xdr:row>
      <xdr:rowOff>165139</xdr:rowOff>
    </xdr:to>
    <xdr:sp macro="" textlink="">
      <xdr:nvSpPr>
        <xdr:cNvPr id="471" name="フローチャート: 判断 470">
          <a:extLst>
            <a:ext uri="{FF2B5EF4-FFF2-40B4-BE49-F238E27FC236}">
              <a16:creationId xmlns:a16="http://schemas.microsoft.com/office/drawing/2014/main" id="{F124400A-B44A-49CE-8A97-57600FAEF5F4}"/>
            </a:ext>
          </a:extLst>
        </xdr:cNvPr>
        <xdr:cNvSpPr/>
      </xdr:nvSpPr>
      <xdr:spPr>
        <a:xfrm>
          <a:off x="6098540" y="16156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10216</xdr:rowOff>
    </xdr:from>
    <xdr:ext cx="534377" cy="259045"/>
    <xdr:sp macro="" textlink="">
      <xdr:nvSpPr>
        <xdr:cNvPr id="472" name="テキスト ボックス 471">
          <a:extLst>
            <a:ext uri="{FF2B5EF4-FFF2-40B4-BE49-F238E27FC236}">
              <a16:creationId xmlns:a16="http://schemas.microsoft.com/office/drawing/2014/main" id="{DB6BB817-8CC7-4975-8D06-C39436D7D5BC}"/>
            </a:ext>
          </a:extLst>
        </xdr:cNvPr>
        <xdr:cNvSpPr txBox="1"/>
      </xdr:nvSpPr>
      <xdr:spPr>
        <a:xfrm>
          <a:off x="5905011" y="15936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F8D78D28-C0B5-46A5-BE78-CBF83C0BA6B7}"/>
            </a:ext>
          </a:extLst>
        </xdr:cNvPr>
        <xdr:cNvSpPr txBox="1"/>
      </xdr:nvSpPr>
      <xdr:spPr>
        <a:xfrm>
          <a:off x="90525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BF0A1301-D4BE-43EC-93A1-C732621EFAF8}"/>
            </a:ext>
          </a:extLst>
        </xdr:cNvPr>
        <xdr:cNvSpPr txBox="1"/>
      </xdr:nvSpPr>
      <xdr:spPr>
        <a:xfrm>
          <a:off x="83286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FB3FC0C9-9092-4864-81CC-9E898505030C}"/>
            </a:ext>
          </a:extLst>
        </xdr:cNvPr>
        <xdr:cNvSpPr txBox="1"/>
      </xdr:nvSpPr>
      <xdr:spPr>
        <a:xfrm>
          <a:off x="75463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39FE2EA2-27B8-4071-89E4-D09887D7958F}"/>
            </a:ext>
          </a:extLst>
        </xdr:cNvPr>
        <xdr:cNvSpPr txBox="1"/>
      </xdr:nvSpPr>
      <xdr:spPr>
        <a:xfrm>
          <a:off x="67564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F6F02A60-047D-47EA-8252-A0E2F680EDB6}"/>
            </a:ext>
          </a:extLst>
        </xdr:cNvPr>
        <xdr:cNvSpPr txBox="1"/>
      </xdr:nvSpPr>
      <xdr:spPr>
        <a:xfrm>
          <a:off x="5981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162432</xdr:rowOff>
    </xdr:from>
    <xdr:to>
      <xdr:col>55</xdr:col>
      <xdr:colOff>50800</xdr:colOff>
      <xdr:row>97</xdr:row>
      <xdr:rowOff>92582</xdr:rowOff>
    </xdr:to>
    <xdr:sp macro="" textlink="">
      <xdr:nvSpPr>
        <xdr:cNvPr id="478" name="楕円 477">
          <a:extLst>
            <a:ext uri="{FF2B5EF4-FFF2-40B4-BE49-F238E27FC236}">
              <a16:creationId xmlns:a16="http://schemas.microsoft.com/office/drawing/2014/main" id="{DB975F09-FCA3-4C40-83F5-F3193E2590E8}"/>
            </a:ext>
          </a:extLst>
        </xdr:cNvPr>
        <xdr:cNvSpPr/>
      </xdr:nvSpPr>
      <xdr:spPr>
        <a:xfrm>
          <a:off x="9192260" y="1625587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140859</xdr:rowOff>
    </xdr:from>
    <xdr:ext cx="534377" cy="259045"/>
    <xdr:sp macro="" textlink="">
      <xdr:nvSpPr>
        <xdr:cNvPr id="479" name="土木費該当値テキスト">
          <a:extLst>
            <a:ext uri="{FF2B5EF4-FFF2-40B4-BE49-F238E27FC236}">
              <a16:creationId xmlns:a16="http://schemas.microsoft.com/office/drawing/2014/main" id="{3EDB1D5F-A5B8-4DE1-AC2E-91286A28EC72}"/>
            </a:ext>
          </a:extLst>
        </xdr:cNvPr>
        <xdr:cNvSpPr txBox="1"/>
      </xdr:nvSpPr>
      <xdr:spPr>
        <a:xfrm>
          <a:off x="9271000" y="16234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68303</xdr:rowOff>
    </xdr:from>
    <xdr:to>
      <xdr:col>50</xdr:col>
      <xdr:colOff>165100</xdr:colOff>
      <xdr:row>97</xdr:row>
      <xdr:rowOff>169903</xdr:rowOff>
    </xdr:to>
    <xdr:sp macro="" textlink="">
      <xdr:nvSpPr>
        <xdr:cNvPr id="480" name="楕円 479">
          <a:extLst>
            <a:ext uri="{FF2B5EF4-FFF2-40B4-BE49-F238E27FC236}">
              <a16:creationId xmlns:a16="http://schemas.microsoft.com/office/drawing/2014/main" id="{233CE8B4-416D-4F71-BD8D-30A6CD5C8FC1}"/>
            </a:ext>
          </a:extLst>
        </xdr:cNvPr>
        <xdr:cNvSpPr/>
      </xdr:nvSpPr>
      <xdr:spPr>
        <a:xfrm>
          <a:off x="8445500" y="16329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161030</xdr:rowOff>
    </xdr:from>
    <xdr:ext cx="534377" cy="259045"/>
    <xdr:sp macro="" textlink="">
      <xdr:nvSpPr>
        <xdr:cNvPr id="481" name="テキスト ボックス 480">
          <a:extLst>
            <a:ext uri="{FF2B5EF4-FFF2-40B4-BE49-F238E27FC236}">
              <a16:creationId xmlns:a16="http://schemas.microsoft.com/office/drawing/2014/main" id="{DE654A09-F3C8-4BF7-AD19-DB5E1B3EF451}"/>
            </a:ext>
          </a:extLst>
        </xdr:cNvPr>
        <xdr:cNvSpPr txBox="1"/>
      </xdr:nvSpPr>
      <xdr:spPr>
        <a:xfrm>
          <a:off x="8251971" y="16422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144317</xdr:rowOff>
    </xdr:from>
    <xdr:to>
      <xdr:col>46</xdr:col>
      <xdr:colOff>38100</xdr:colOff>
      <xdr:row>98</xdr:row>
      <xdr:rowOff>74467</xdr:rowOff>
    </xdr:to>
    <xdr:sp macro="" textlink="">
      <xdr:nvSpPr>
        <xdr:cNvPr id="482" name="楕円 481">
          <a:extLst>
            <a:ext uri="{FF2B5EF4-FFF2-40B4-BE49-F238E27FC236}">
              <a16:creationId xmlns:a16="http://schemas.microsoft.com/office/drawing/2014/main" id="{B68D50C2-2BDC-4EAB-BD98-6003183B9B47}"/>
            </a:ext>
          </a:extLst>
        </xdr:cNvPr>
        <xdr:cNvSpPr/>
      </xdr:nvSpPr>
      <xdr:spPr>
        <a:xfrm>
          <a:off x="7670800" y="1640539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65594</xdr:rowOff>
    </xdr:from>
    <xdr:ext cx="534377" cy="259045"/>
    <xdr:sp macro="" textlink="">
      <xdr:nvSpPr>
        <xdr:cNvPr id="483" name="テキスト ボックス 482">
          <a:extLst>
            <a:ext uri="{FF2B5EF4-FFF2-40B4-BE49-F238E27FC236}">
              <a16:creationId xmlns:a16="http://schemas.microsoft.com/office/drawing/2014/main" id="{EFA17EF6-08D2-456D-BE7E-8BCF56A7F746}"/>
            </a:ext>
          </a:extLst>
        </xdr:cNvPr>
        <xdr:cNvSpPr txBox="1"/>
      </xdr:nvSpPr>
      <xdr:spPr>
        <a:xfrm>
          <a:off x="7477271" y="16494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73423</xdr:rowOff>
    </xdr:from>
    <xdr:to>
      <xdr:col>41</xdr:col>
      <xdr:colOff>101600</xdr:colOff>
      <xdr:row>98</xdr:row>
      <xdr:rowOff>3573</xdr:rowOff>
    </xdr:to>
    <xdr:sp macro="" textlink="">
      <xdr:nvSpPr>
        <xdr:cNvPr id="484" name="楕円 483">
          <a:extLst>
            <a:ext uri="{FF2B5EF4-FFF2-40B4-BE49-F238E27FC236}">
              <a16:creationId xmlns:a16="http://schemas.microsoft.com/office/drawing/2014/main" id="{5BB690A8-4E20-416A-9012-BF05B28959C3}"/>
            </a:ext>
          </a:extLst>
        </xdr:cNvPr>
        <xdr:cNvSpPr/>
      </xdr:nvSpPr>
      <xdr:spPr>
        <a:xfrm>
          <a:off x="6873240" y="1633450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166150</xdr:rowOff>
    </xdr:from>
    <xdr:ext cx="534377" cy="259045"/>
    <xdr:sp macro="" textlink="">
      <xdr:nvSpPr>
        <xdr:cNvPr id="485" name="テキスト ボックス 484">
          <a:extLst>
            <a:ext uri="{FF2B5EF4-FFF2-40B4-BE49-F238E27FC236}">
              <a16:creationId xmlns:a16="http://schemas.microsoft.com/office/drawing/2014/main" id="{3043182C-5953-4B09-AD77-96735A6451CD}"/>
            </a:ext>
          </a:extLst>
        </xdr:cNvPr>
        <xdr:cNvSpPr txBox="1"/>
      </xdr:nvSpPr>
      <xdr:spPr>
        <a:xfrm>
          <a:off x="6702571" y="16427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7615</xdr:rowOff>
    </xdr:from>
    <xdr:to>
      <xdr:col>36</xdr:col>
      <xdr:colOff>165100</xdr:colOff>
      <xdr:row>97</xdr:row>
      <xdr:rowOff>109215</xdr:rowOff>
    </xdr:to>
    <xdr:sp macro="" textlink="">
      <xdr:nvSpPr>
        <xdr:cNvPr id="486" name="楕円 485">
          <a:extLst>
            <a:ext uri="{FF2B5EF4-FFF2-40B4-BE49-F238E27FC236}">
              <a16:creationId xmlns:a16="http://schemas.microsoft.com/office/drawing/2014/main" id="{678D9E7D-9DFD-4527-99AE-80E95734DA6D}"/>
            </a:ext>
          </a:extLst>
        </xdr:cNvPr>
        <xdr:cNvSpPr/>
      </xdr:nvSpPr>
      <xdr:spPr>
        <a:xfrm>
          <a:off x="6098540" y="16268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100342</xdr:rowOff>
    </xdr:from>
    <xdr:ext cx="534377" cy="259045"/>
    <xdr:sp macro="" textlink="">
      <xdr:nvSpPr>
        <xdr:cNvPr id="487" name="テキスト ボックス 486">
          <a:extLst>
            <a:ext uri="{FF2B5EF4-FFF2-40B4-BE49-F238E27FC236}">
              <a16:creationId xmlns:a16="http://schemas.microsoft.com/office/drawing/2014/main" id="{ECF90504-E5DB-4007-91E4-AB3F711F78B7}"/>
            </a:ext>
          </a:extLst>
        </xdr:cNvPr>
        <xdr:cNvSpPr txBox="1"/>
      </xdr:nvSpPr>
      <xdr:spPr>
        <a:xfrm>
          <a:off x="5905011" y="16361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577ED83B-43E2-4E7D-9540-CF13AC4D79A4}"/>
            </a:ext>
          </a:extLst>
        </xdr:cNvPr>
        <xdr:cNvSpPr/>
      </xdr:nvSpPr>
      <xdr:spPr>
        <a:xfrm>
          <a:off x="10960100" y="39128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29048949-9CE1-446D-A0EF-28CCE9376281}"/>
            </a:ext>
          </a:extLst>
        </xdr:cNvPr>
        <xdr:cNvSpPr/>
      </xdr:nvSpPr>
      <xdr:spPr>
        <a:xfrm>
          <a:off x="11064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FA88BA8D-D415-41EE-9FD6-78A0D51501DF}"/>
            </a:ext>
          </a:extLst>
        </xdr:cNvPr>
        <xdr:cNvSpPr/>
      </xdr:nvSpPr>
      <xdr:spPr>
        <a:xfrm>
          <a:off x="11064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2A84A7DB-C9C9-451B-968F-10E956E7CD35}"/>
            </a:ext>
          </a:extLst>
        </xdr:cNvPr>
        <xdr:cNvSpPr/>
      </xdr:nvSpPr>
      <xdr:spPr>
        <a:xfrm>
          <a:off x="119659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9DA6A131-4C70-452E-9DBE-A6C315FAC819}"/>
            </a:ext>
          </a:extLst>
        </xdr:cNvPr>
        <xdr:cNvSpPr/>
      </xdr:nvSpPr>
      <xdr:spPr>
        <a:xfrm>
          <a:off x="119659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62570A70-2889-4BDE-9596-C87A3C2D67F7}"/>
            </a:ext>
          </a:extLst>
        </xdr:cNvPr>
        <xdr:cNvSpPr/>
      </xdr:nvSpPr>
      <xdr:spPr>
        <a:xfrm>
          <a:off x="129717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41C258A3-FAFC-4002-ABCC-52BB1F15E7A8}"/>
            </a:ext>
          </a:extLst>
        </xdr:cNvPr>
        <xdr:cNvSpPr/>
      </xdr:nvSpPr>
      <xdr:spPr>
        <a:xfrm>
          <a:off x="129717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11A378FF-404D-49CE-A57A-032B9F0665F4}"/>
            </a:ext>
          </a:extLst>
        </xdr:cNvPr>
        <xdr:cNvSpPr/>
      </xdr:nvSpPr>
      <xdr:spPr>
        <a:xfrm>
          <a:off x="10960100" y="47193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BD451F9D-0287-40D0-B3AE-3CB6F7EFF9C5}"/>
            </a:ext>
          </a:extLst>
        </xdr:cNvPr>
        <xdr:cNvSpPr txBox="1"/>
      </xdr:nvSpPr>
      <xdr:spPr>
        <a:xfrm>
          <a:off x="109220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B94C2C15-4D4C-4368-B5DA-C6B005846810}"/>
            </a:ext>
          </a:extLst>
        </xdr:cNvPr>
        <xdr:cNvCxnSpPr/>
      </xdr:nvCxnSpPr>
      <xdr:spPr>
        <a:xfrm>
          <a:off x="10960100" y="69557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8" name="テキスト ボックス 497">
          <a:extLst>
            <a:ext uri="{FF2B5EF4-FFF2-40B4-BE49-F238E27FC236}">
              <a16:creationId xmlns:a16="http://schemas.microsoft.com/office/drawing/2014/main" id="{1CB01DA4-DBA4-477E-B1F6-395AC34D7BDB}"/>
            </a:ext>
          </a:extLst>
        </xdr:cNvPr>
        <xdr:cNvSpPr txBox="1"/>
      </xdr:nvSpPr>
      <xdr:spPr>
        <a:xfrm>
          <a:off x="10734174" y="68173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D4084FF4-F512-4B58-98C7-16DABAFC9328}"/>
            </a:ext>
          </a:extLst>
        </xdr:cNvPr>
        <xdr:cNvCxnSpPr/>
      </xdr:nvCxnSpPr>
      <xdr:spPr>
        <a:xfrm>
          <a:off x="10960100" y="65824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0" name="テキスト ボックス 499">
          <a:extLst>
            <a:ext uri="{FF2B5EF4-FFF2-40B4-BE49-F238E27FC236}">
              <a16:creationId xmlns:a16="http://schemas.microsoft.com/office/drawing/2014/main" id="{C2B96745-F3A6-421E-A78C-7BB464EB17D4}"/>
            </a:ext>
          </a:extLst>
        </xdr:cNvPr>
        <xdr:cNvSpPr txBox="1"/>
      </xdr:nvSpPr>
      <xdr:spPr>
        <a:xfrm>
          <a:off x="10497381" y="64439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BEB3F56-FF70-4DAB-8AC8-6DE209F3622A}"/>
            </a:ext>
          </a:extLst>
        </xdr:cNvPr>
        <xdr:cNvCxnSpPr/>
      </xdr:nvCxnSpPr>
      <xdr:spPr>
        <a:xfrm>
          <a:off x="10960100" y="6209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14F79CCA-8187-4B11-9576-A96C0A550CF0}"/>
            </a:ext>
          </a:extLst>
        </xdr:cNvPr>
        <xdr:cNvSpPr txBox="1"/>
      </xdr:nvSpPr>
      <xdr:spPr>
        <a:xfrm>
          <a:off x="10497381" y="6070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7C41FEA2-4567-486E-A1C9-61E3CB3B94CF}"/>
            </a:ext>
          </a:extLst>
        </xdr:cNvPr>
        <xdr:cNvCxnSpPr/>
      </xdr:nvCxnSpPr>
      <xdr:spPr>
        <a:xfrm>
          <a:off x="10960100" y="58394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369DBCAF-1953-4476-B802-53BB5B96828D}"/>
            </a:ext>
          </a:extLst>
        </xdr:cNvPr>
        <xdr:cNvSpPr txBox="1"/>
      </xdr:nvSpPr>
      <xdr:spPr>
        <a:xfrm>
          <a:off x="10497381" y="57010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C8034970-3B51-4E04-8FD1-F3917CE859AA}"/>
            </a:ext>
          </a:extLst>
        </xdr:cNvPr>
        <xdr:cNvCxnSpPr/>
      </xdr:nvCxnSpPr>
      <xdr:spPr>
        <a:xfrm>
          <a:off x="10960100" y="54660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C767E512-0560-4358-864C-90506CFA754B}"/>
            </a:ext>
          </a:extLst>
        </xdr:cNvPr>
        <xdr:cNvSpPr txBox="1"/>
      </xdr:nvSpPr>
      <xdr:spPr>
        <a:xfrm>
          <a:off x="10497381" y="53276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F17B5ACF-D7C7-4224-A69A-7ED777A32153}"/>
            </a:ext>
          </a:extLst>
        </xdr:cNvPr>
        <xdr:cNvCxnSpPr/>
      </xdr:nvCxnSpPr>
      <xdr:spPr>
        <a:xfrm>
          <a:off x="10960100" y="50927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a:extLst>
            <a:ext uri="{FF2B5EF4-FFF2-40B4-BE49-F238E27FC236}">
              <a16:creationId xmlns:a16="http://schemas.microsoft.com/office/drawing/2014/main" id="{4523413D-DCF2-468A-B38A-2DC919645E77}"/>
            </a:ext>
          </a:extLst>
        </xdr:cNvPr>
        <xdr:cNvSpPr txBox="1"/>
      </xdr:nvSpPr>
      <xdr:spPr>
        <a:xfrm>
          <a:off x="10433261" y="49542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D6E0AD4C-106B-4834-96AE-A1A479E8F913}"/>
            </a:ext>
          </a:extLst>
        </xdr:cNvPr>
        <xdr:cNvCxnSpPr/>
      </xdr:nvCxnSpPr>
      <xdr:spPr>
        <a:xfrm>
          <a:off x="10960100" y="4719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DD9E9A84-ED67-4A8C-8C4E-4DDB7B884FC4}"/>
            </a:ext>
          </a:extLst>
        </xdr:cNvPr>
        <xdr:cNvSpPr txBox="1"/>
      </xdr:nvSpPr>
      <xdr:spPr>
        <a:xfrm>
          <a:off x="10433261" y="45809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CEA575B4-4847-4EE8-B2EF-D3C705A1A98B}"/>
            </a:ext>
          </a:extLst>
        </xdr:cNvPr>
        <xdr:cNvSpPr/>
      </xdr:nvSpPr>
      <xdr:spPr>
        <a:xfrm>
          <a:off x="10960100" y="47193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19590</xdr:rowOff>
    </xdr:from>
    <xdr:to>
      <xdr:col>85</xdr:col>
      <xdr:colOff>126364</xdr:colOff>
      <xdr:row>39</xdr:row>
      <xdr:rowOff>72492</xdr:rowOff>
    </xdr:to>
    <xdr:cxnSp macro="">
      <xdr:nvCxnSpPr>
        <xdr:cNvPr id="512" name="直線コネクタ 511">
          <a:extLst>
            <a:ext uri="{FF2B5EF4-FFF2-40B4-BE49-F238E27FC236}">
              <a16:creationId xmlns:a16="http://schemas.microsoft.com/office/drawing/2014/main" id="{156DDAC7-10F3-4D65-A361-D19FB5E25456}"/>
            </a:ext>
          </a:extLst>
        </xdr:cNvPr>
        <xdr:cNvCxnSpPr/>
      </xdr:nvCxnSpPr>
      <xdr:spPr>
        <a:xfrm flipV="1">
          <a:off x="14374495" y="5216430"/>
          <a:ext cx="1269" cy="1394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76319</xdr:rowOff>
    </xdr:from>
    <xdr:ext cx="534377" cy="259045"/>
    <xdr:sp macro="" textlink="">
      <xdr:nvSpPr>
        <xdr:cNvPr id="513" name="消防費最小値テキスト">
          <a:extLst>
            <a:ext uri="{FF2B5EF4-FFF2-40B4-BE49-F238E27FC236}">
              <a16:creationId xmlns:a16="http://schemas.microsoft.com/office/drawing/2014/main" id="{FA89F8F1-448E-4265-BF49-1DCF5F923C94}"/>
            </a:ext>
          </a:extLst>
        </xdr:cNvPr>
        <xdr:cNvSpPr txBox="1"/>
      </xdr:nvSpPr>
      <xdr:spPr>
        <a:xfrm>
          <a:off x="14419580" y="6614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72492</xdr:rowOff>
    </xdr:from>
    <xdr:to>
      <xdr:col>86</xdr:col>
      <xdr:colOff>25400</xdr:colOff>
      <xdr:row>39</xdr:row>
      <xdr:rowOff>72492</xdr:rowOff>
    </xdr:to>
    <xdr:cxnSp macro="">
      <xdr:nvCxnSpPr>
        <xdr:cNvPr id="514" name="直線コネクタ 513">
          <a:extLst>
            <a:ext uri="{FF2B5EF4-FFF2-40B4-BE49-F238E27FC236}">
              <a16:creationId xmlns:a16="http://schemas.microsoft.com/office/drawing/2014/main" id="{D224951C-5957-49B8-9D76-DD63E8998AA3}"/>
            </a:ext>
          </a:extLst>
        </xdr:cNvPr>
        <xdr:cNvCxnSpPr/>
      </xdr:nvCxnSpPr>
      <xdr:spPr>
        <a:xfrm>
          <a:off x="14287500" y="66104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137717</xdr:rowOff>
    </xdr:from>
    <xdr:ext cx="534377" cy="259045"/>
    <xdr:sp macro="" textlink="">
      <xdr:nvSpPr>
        <xdr:cNvPr id="515" name="消防費最大値テキスト">
          <a:extLst>
            <a:ext uri="{FF2B5EF4-FFF2-40B4-BE49-F238E27FC236}">
              <a16:creationId xmlns:a16="http://schemas.microsoft.com/office/drawing/2014/main" id="{6F6596B8-F639-4CBA-B60B-C0A17DC6DD3B}"/>
            </a:ext>
          </a:extLst>
        </xdr:cNvPr>
        <xdr:cNvSpPr txBox="1"/>
      </xdr:nvSpPr>
      <xdr:spPr>
        <a:xfrm>
          <a:off x="14419580" y="4999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93,305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19590</xdr:rowOff>
    </xdr:from>
    <xdr:to>
      <xdr:col>86</xdr:col>
      <xdr:colOff>25400</xdr:colOff>
      <xdr:row>31</xdr:row>
      <xdr:rowOff>19590</xdr:rowOff>
    </xdr:to>
    <xdr:cxnSp macro="">
      <xdr:nvCxnSpPr>
        <xdr:cNvPr id="516" name="直線コネクタ 515">
          <a:extLst>
            <a:ext uri="{FF2B5EF4-FFF2-40B4-BE49-F238E27FC236}">
              <a16:creationId xmlns:a16="http://schemas.microsoft.com/office/drawing/2014/main" id="{770DA2F5-D4AC-4C13-8A9D-DB56F4E1ED31}"/>
            </a:ext>
          </a:extLst>
        </xdr:cNvPr>
        <xdr:cNvCxnSpPr/>
      </xdr:nvCxnSpPr>
      <xdr:spPr>
        <a:xfrm>
          <a:off x="14287500" y="52164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83064</xdr:rowOff>
    </xdr:from>
    <xdr:to>
      <xdr:col>85</xdr:col>
      <xdr:colOff>127000</xdr:colOff>
      <xdr:row>37</xdr:row>
      <xdr:rowOff>17932</xdr:rowOff>
    </xdr:to>
    <xdr:cxnSp macro="">
      <xdr:nvCxnSpPr>
        <xdr:cNvPr id="517" name="直線コネクタ 516">
          <a:extLst>
            <a:ext uri="{FF2B5EF4-FFF2-40B4-BE49-F238E27FC236}">
              <a16:creationId xmlns:a16="http://schemas.microsoft.com/office/drawing/2014/main" id="{B7CB4DE7-CDDB-4F1F-B7D2-A71C59C8760A}"/>
            </a:ext>
          </a:extLst>
        </xdr:cNvPr>
        <xdr:cNvCxnSpPr/>
      </xdr:nvCxnSpPr>
      <xdr:spPr>
        <a:xfrm flipV="1">
          <a:off x="13629640" y="5782824"/>
          <a:ext cx="746760" cy="437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130440</xdr:rowOff>
    </xdr:from>
    <xdr:ext cx="534377" cy="259045"/>
    <xdr:sp macro="" textlink="">
      <xdr:nvSpPr>
        <xdr:cNvPr id="518" name="消防費平均値テキスト">
          <a:extLst>
            <a:ext uri="{FF2B5EF4-FFF2-40B4-BE49-F238E27FC236}">
              <a16:creationId xmlns:a16="http://schemas.microsoft.com/office/drawing/2014/main" id="{F7713CCB-4A74-45CF-8416-07603FBD958A}"/>
            </a:ext>
          </a:extLst>
        </xdr:cNvPr>
        <xdr:cNvSpPr txBox="1"/>
      </xdr:nvSpPr>
      <xdr:spPr>
        <a:xfrm>
          <a:off x="14419580" y="61654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152013</xdr:rowOff>
    </xdr:from>
    <xdr:to>
      <xdr:col>85</xdr:col>
      <xdr:colOff>177800</xdr:colOff>
      <xdr:row>37</xdr:row>
      <xdr:rowOff>82163</xdr:rowOff>
    </xdr:to>
    <xdr:sp macro="" textlink="">
      <xdr:nvSpPr>
        <xdr:cNvPr id="519" name="フローチャート: 判断 518">
          <a:extLst>
            <a:ext uri="{FF2B5EF4-FFF2-40B4-BE49-F238E27FC236}">
              <a16:creationId xmlns:a16="http://schemas.microsoft.com/office/drawing/2014/main" id="{550BDC22-8B17-4486-90FF-3D99AB414894}"/>
            </a:ext>
          </a:extLst>
        </xdr:cNvPr>
        <xdr:cNvSpPr/>
      </xdr:nvSpPr>
      <xdr:spPr>
        <a:xfrm>
          <a:off x="14325600" y="6187053"/>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31</xdr:row>
      <xdr:rowOff>70472</xdr:rowOff>
    </xdr:from>
    <xdr:to>
      <xdr:col>81</xdr:col>
      <xdr:colOff>50800</xdr:colOff>
      <xdr:row>37</xdr:row>
      <xdr:rowOff>17932</xdr:rowOff>
    </xdr:to>
    <xdr:cxnSp macro="">
      <xdr:nvCxnSpPr>
        <xdr:cNvPr id="520" name="直線コネクタ 519">
          <a:extLst>
            <a:ext uri="{FF2B5EF4-FFF2-40B4-BE49-F238E27FC236}">
              <a16:creationId xmlns:a16="http://schemas.microsoft.com/office/drawing/2014/main" id="{E2D52274-8F32-45DF-A763-FB71CCC4C909}"/>
            </a:ext>
          </a:extLst>
        </xdr:cNvPr>
        <xdr:cNvCxnSpPr/>
      </xdr:nvCxnSpPr>
      <xdr:spPr>
        <a:xfrm>
          <a:off x="12854940" y="5267312"/>
          <a:ext cx="774700" cy="953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166967</xdr:rowOff>
    </xdr:from>
    <xdr:to>
      <xdr:col>81</xdr:col>
      <xdr:colOff>101600</xdr:colOff>
      <xdr:row>37</xdr:row>
      <xdr:rowOff>97117</xdr:rowOff>
    </xdr:to>
    <xdr:sp macro="" textlink="">
      <xdr:nvSpPr>
        <xdr:cNvPr id="521" name="フローチャート: 判断 520">
          <a:extLst>
            <a:ext uri="{FF2B5EF4-FFF2-40B4-BE49-F238E27FC236}">
              <a16:creationId xmlns:a16="http://schemas.microsoft.com/office/drawing/2014/main" id="{DA8ECC11-4551-43EA-AF42-D4FEB54FCEFB}"/>
            </a:ext>
          </a:extLst>
        </xdr:cNvPr>
        <xdr:cNvSpPr/>
      </xdr:nvSpPr>
      <xdr:spPr>
        <a:xfrm>
          <a:off x="13578840" y="62020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88244</xdr:rowOff>
    </xdr:from>
    <xdr:ext cx="534377" cy="259045"/>
    <xdr:sp macro="" textlink="">
      <xdr:nvSpPr>
        <xdr:cNvPr id="522" name="テキスト ボックス 521">
          <a:extLst>
            <a:ext uri="{FF2B5EF4-FFF2-40B4-BE49-F238E27FC236}">
              <a16:creationId xmlns:a16="http://schemas.microsoft.com/office/drawing/2014/main" id="{13E14407-F8FD-48B2-BF85-4172E19CA9EA}"/>
            </a:ext>
          </a:extLst>
        </xdr:cNvPr>
        <xdr:cNvSpPr txBox="1"/>
      </xdr:nvSpPr>
      <xdr:spPr>
        <a:xfrm>
          <a:off x="13408171" y="6290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31</xdr:row>
      <xdr:rowOff>70472</xdr:rowOff>
    </xdr:from>
    <xdr:to>
      <xdr:col>76</xdr:col>
      <xdr:colOff>114300</xdr:colOff>
      <xdr:row>34</xdr:row>
      <xdr:rowOff>148768</xdr:rowOff>
    </xdr:to>
    <xdr:cxnSp macro="">
      <xdr:nvCxnSpPr>
        <xdr:cNvPr id="523" name="直線コネクタ 522">
          <a:extLst>
            <a:ext uri="{FF2B5EF4-FFF2-40B4-BE49-F238E27FC236}">
              <a16:creationId xmlns:a16="http://schemas.microsoft.com/office/drawing/2014/main" id="{B1406CA0-6D6A-427D-B5DA-392BA96B2B80}"/>
            </a:ext>
          </a:extLst>
        </xdr:cNvPr>
        <xdr:cNvCxnSpPr/>
      </xdr:nvCxnSpPr>
      <xdr:spPr>
        <a:xfrm flipV="1">
          <a:off x="12072620" y="5267312"/>
          <a:ext cx="782320" cy="581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143097</xdr:rowOff>
    </xdr:from>
    <xdr:to>
      <xdr:col>76</xdr:col>
      <xdr:colOff>165100</xdr:colOff>
      <xdr:row>37</xdr:row>
      <xdr:rowOff>73247</xdr:rowOff>
    </xdr:to>
    <xdr:sp macro="" textlink="">
      <xdr:nvSpPr>
        <xdr:cNvPr id="524" name="フローチャート: 判断 523">
          <a:extLst>
            <a:ext uri="{FF2B5EF4-FFF2-40B4-BE49-F238E27FC236}">
              <a16:creationId xmlns:a16="http://schemas.microsoft.com/office/drawing/2014/main" id="{B4F63B40-301B-4901-A515-F2779C375757}"/>
            </a:ext>
          </a:extLst>
        </xdr:cNvPr>
        <xdr:cNvSpPr/>
      </xdr:nvSpPr>
      <xdr:spPr>
        <a:xfrm>
          <a:off x="12804140" y="61781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64374</xdr:rowOff>
    </xdr:from>
    <xdr:ext cx="534377" cy="259045"/>
    <xdr:sp macro="" textlink="">
      <xdr:nvSpPr>
        <xdr:cNvPr id="525" name="テキスト ボックス 524">
          <a:extLst>
            <a:ext uri="{FF2B5EF4-FFF2-40B4-BE49-F238E27FC236}">
              <a16:creationId xmlns:a16="http://schemas.microsoft.com/office/drawing/2014/main" id="{5EC10D51-A158-49C5-A95C-F23D31002C72}"/>
            </a:ext>
          </a:extLst>
        </xdr:cNvPr>
        <xdr:cNvSpPr txBox="1"/>
      </xdr:nvSpPr>
      <xdr:spPr>
        <a:xfrm>
          <a:off x="12610611" y="6267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148768</xdr:rowOff>
    </xdr:from>
    <xdr:to>
      <xdr:col>71</xdr:col>
      <xdr:colOff>177800</xdr:colOff>
      <xdr:row>37</xdr:row>
      <xdr:rowOff>36354</xdr:rowOff>
    </xdr:to>
    <xdr:cxnSp macro="">
      <xdr:nvCxnSpPr>
        <xdr:cNvPr id="526" name="直線コネクタ 525">
          <a:extLst>
            <a:ext uri="{FF2B5EF4-FFF2-40B4-BE49-F238E27FC236}">
              <a16:creationId xmlns:a16="http://schemas.microsoft.com/office/drawing/2014/main" id="{71D67ACF-B795-48D3-B823-ABE46E3C2322}"/>
            </a:ext>
          </a:extLst>
        </xdr:cNvPr>
        <xdr:cNvCxnSpPr/>
      </xdr:nvCxnSpPr>
      <xdr:spPr>
        <a:xfrm flipV="1">
          <a:off x="11282680" y="5848528"/>
          <a:ext cx="789940" cy="390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20034</xdr:rowOff>
    </xdr:from>
    <xdr:to>
      <xdr:col>72</xdr:col>
      <xdr:colOff>38100</xdr:colOff>
      <xdr:row>37</xdr:row>
      <xdr:rowOff>121634</xdr:rowOff>
    </xdr:to>
    <xdr:sp macro="" textlink="">
      <xdr:nvSpPr>
        <xdr:cNvPr id="527" name="フローチャート: 判断 526">
          <a:extLst>
            <a:ext uri="{FF2B5EF4-FFF2-40B4-BE49-F238E27FC236}">
              <a16:creationId xmlns:a16="http://schemas.microsoft.com/office/drawing/2014/main" id="{E2A906E6-9A31-461F-9816-2427CB1402F5}"/>
            </a:ext>
          </a:extLst>
        </xdr:cNvPr>
        <xdr:cNvSpPr/>
      </xdr:nvSpPr>
      <xdr:spPr>
        <a:xfrm>
          <a:off x="12029440" y="622271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112761</xdr:rowOff>
    </xdr:from>
    <xdr:ext cx="534377" cy="259045"/>
    <xdr:sp macro="" textlink="">
      <xdr:nvSpPr>
        <xdr:cNvPr id="528" name="テキスト ボックス 527">
          <a:extLst>
            <a:ext uri="{FF2B5EF4-FFF2-40B4-BE49-F238E27FC236}">
              <a16:creationId xmlns:a16="http://schemas.microsoft.com/office/drawing/2014/main" id="{90E7B237-6EDA-4514-906D-DD752DF7AF18}"/>
            </a:ext>
          </a:extLst>
        </xdr:cNvPr>
        <xdr:cNvSpPr txBox="1"/>
      </xdr:nvSpPr>
      <xdr:spPr>
        <a:xfrm>
          <a:off x="11835911" y="6315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55448</xdr:rowOff>
    </xdr:from>
    <xdr:to>
      <xdr:col>67</xdr:col>
      <xdr:colOff>101600</xdr:colOff>
      <xdr:row>37</xdr:row>
      <xdr:rowOff>157048</xdr:rowOff>
    </xdr:to>
    <xdr:sp macro="" textlink="">
      <xdr:nvSpPr>
        <xdr:cNvPr id="529" name="フローチャート: 判断 528">
          <a:extLst>
            <a:ext uri="{FF2B5EF4-FFF2-40B4-BE49-F238E27FC236}">
              <a16:creationId xmlns:a16="http://schemas.microsoft.com/office/drawing/2014/main" id="{8554C3EF-56B6-41AF-ACC6-4374D8B67CC3}"/>
            </a:ext>
          </a:extLst>
        </xdr:cNvPr>
        <xdr:cNvSpPr/>
      </xdr:nvSpPr>
      <xdr:spPr>
        <a:xfrm>
          <a:off x="11231880" y="62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148176</xdr:rowOff>
    </xdr:from>
    <xdr:ext cx="534377" cy="259045"/>
    <xdr:sp macro="" textlink="">
      <xdr:nvSpPr>
        <xdr:cNvPr id="530" name="テキスト ボックス 529">
          <a:extLst>
            <a:ext uri="{FF2B5EF4-FFF2-40B4-BE49-F238E27FC236}">
              <a16:creationId xmlns:a16="http://schemas.microsoft.com/office/drawing/2014/main" id="{ECD2C35E-5C1B-414E-BDD7-B7D4D2280A70}"/>
            </a:ext>
          </a:extLst>
        </xdr:cNvPr>
        <xdr:cNvSpPr txBox="1"/>
      </xdr:nvSpPr>
      <xdr:spPr>
        <a:xfrm>
          <a:off x="11061211" y="6350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849F3CF3-8927-4B9D-AB7F-0374AC19615A}"/>
            </a:ext>
          </a:extLst>
        </xdr:cNvPr>
        <xdr:cNvSpPr txBox="1"/>
      </xdr:nvSpPr>
      <xdr:spPr>
        <a:xfrm>
          <a:off x="14208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AAA857E1-448E-4409-BCDD-FC46E0AC7B8C}"/>
            </a:ext>
          </a:extLst>
        </xdr:cNvPr>
        <xdr:cNvSpPr txBox="1"/>
      </xdr:nvSpPr>
      <xdr:spPr>
        <a:xfrm>
          <a:off x="134620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D45BD533-6900-455C-90E0-1DD75CCBF734}"/>
            </a:ext>
          </a:extLst>
        </xdr:cNvPr>
        <xdr:cNvSpPr txBox="1"/>
      </xdr:nvSpPr>
      <xdr:spPr>
        <a:xfrm>
          <a:off x="126873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99BA32ED-87B2-4618-9942-28D1E8901E68}"/>
            </a:ext>
          </a:extLst>
        </xdr:cNvPr>
        <xdr:cNvSpPr txBox="1"/>
      </xdr:nvSpPr>
      <xdr:spPr>
        <a:xfrm>
          <a:off x="119049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D06F6C7F-3CB0-4BB7-B7C3-F7B845F9EFCD}"/>
            </a:ext>
          </a:extLst>
        </xdr:cNvPr>
        <xdr:cNvSpPr txBox="1"/>
      </xdr:nvSpPr>
      <xdr:spPr>
        <a:xfrm>
          <a:off x="111150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32264</xdr:rowOff>
    </xdr:from>
    <xdr:to>
      <xdr:col>85</xdr:col>
      <xdr:colOff>177800</xdr:colOff>
      <xdr:row>34</xdr:row>
      <xdr:rowOff>133864</xdr:rowOff>
    </xdr:to>
    <xdr:sp macro="" textlink="">
      <xdr:nvSpPr>
        <xdr:cNvPr id="536" name="楕円 535">
          <a:extLst>
            <a:ext uri="{FF2B5EF4-FFF2-40B4-BE49-F238E27FC236}">
              <a16:creationId xmlns:a16="http://schemas.microsoft.com/office/drawing/2014/main" id="{A8B428E3-1B4C-4045-B6AE-393950710BE4}"/>
            </a:ext>
          </a:extLst>
        </xdr:cNvPr>
        <xdr:cNvSpPr/>
      </xdr:nvSpPr>
      <xdr:spPr>
        <a:xfrm>
          <a:off x="14325600" y="5732024"/>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55141</xdr:rowOff>
    </xdr:from>
    <xdr:ext cx="534377" cy="259045"/>
    <xdr:sp macro="" textlink="">
      <xdr:nvSpPr>
        <xdr:cNvPr id="537" name="消防費該当値テキスト">
          <a:extLst>
            <a:ext uri="{FF2B5EF4-FFF2-40B4-BE49-F238E27FC236}">
              <a16:creationId xmlns:a16="http://schemas.microsoft.com/office/drawing/2014/main" id="{B8C197D3-6FA0-4A49-AFA3-3D70F3B2FDF4}"/>
            </a:ext>
          </a:extLst>
        </xdr:cNvPr>
        <xdr:cNvSpPr txBox="1"/>
      </xdr:nvSpPr>
      <xdr:spPr>
        <a:xfrm>
          <a:off x="14419580" y="5587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138582</xdr:rowOff>
    </xdr:from>
    <xdr:to>
      <xdr:col>81</xdr:col>
      <xdr:colOff>101600</xdr:colOff>
      <xdr:row>37</xdr:row>
      <xdr:rowOff>68732</xdr:rowOff>
    </xdr:to>
    <xdr:sp macro="" textlink="">
      <xdr:nvSpPr>
        <xdr:cNvPr id="538" name="楕円 537">
          <a:extLst>
            <a:ext uri="{FF2B5EF4-FFF2-40B4-BE49-F238E27FC236}">
              <a16:creationId xmlns:a16="http://schemas.microsoft.com/office/drawing/2014/main" id="{02B83162-9258-4CB8-8B9E-91DA33C10CD9}"/>
            </a:ext>
          </a:extLst>
        </xdr:cNvPr>
        <xdr:cNvSpPr/>
      </xdr:nvSpPr>
      <xdr:spPr>
        <a:xfrm>
          <a:off x="13578840" y="61736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85259</xdr:rowOff>
    </xdr:from>
    <xdr:ext cx="534377" cy="259045"/>
    <xdr:sp macro="" textlink="">
      <xdr:nvSpPr>
        <xdr:cNvPr id="539" name="テキスト ボックス 538">
          <a:extLst>
            <a:ext uri="{FF2B5EF4-FFF2-40B4-BE49-F238E27FC236}">
              <a16:creationId xmlns:a16="http://schemas.microsoft.com/office/drawing/2014/main" id="{0BA96082-B4F8-46DC-A2F1-1D3FA99EA16C}"/>
            </a:ext>
          </a:extLst>
        </xdr:cNvPr>
        <xdr:cNvSpPr txBox="1"/>
      </xdr:nvSpPr>
      <xdr:spPr>
        <a:xfrm>
          <a:off x="13408171" y="5952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31</xdr:row>
      <xdr:rowOff>19672</xdr:rowOff>
    </xdr:from>
    <xdr:to>
      <xdr:col>76</xdr:col>
      <xdr:colOff>165100</xdr:colOff>
      <xdr:row>31</xdr:row>
      <xdr:rowOff>121272</xdr:rowOff>
    </xdr:to>
    <xdr:sp macro="" textlink="">
      <xdr:nvSpPr>
        <xdr:cNvPr id="540" name="楕円 539">
          <a:extLst>
            <a:ext uri="{FF2B5EF4-FFF2-40B4-BE49-F238E27FC236}">
              <a16:creationId xmlns:a16="http://schemas.microsoft.com/office/drawing/2014/main" id="{2010B43C-076A-4904-AEF2-4C874B60E9D4}"/>
            </a:ext>
          </a:extLst>
        </xdr:cNvPr>
        <xdr:cNvSpPr/>
      </xdr:nvSpPr>
      <xdr:spPr>
        <a:xfrm>
          <a:off x="12804140" y="521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29</xdr:row>
      <xdr:rowOff>137799</xdr:rowOff>
    </xdr:from>
    <xdr:ext cx="534377" cy="259045"/>
    <xdr:sp macro="" textlink="">
      <xdr:nvSpPr>
        <xdr:cNvPr id="541" name="テキスト ボックス 540">
          <a:extLst>
            <a:ext uri="{FF2B5EF4-FFF2-40B4-BE49-F238E27FC236}">
              <a16:creationId xmlns:a16="http://schemas.microsoft.com/office/drawing/2014/main" id="{B8E9073F-55DC-4F1D-B8D3-8D08522C2495}"/>
            </a:ext>
          </a:extLst>
        </xdr:cNvPr>
        <xdr:cNvSpPr txBox="1"/>
      </xdr:nvSpPr>
      <xdr:spPr>
        <a:xfrm>
          <a:off x="12610611" y="4999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97968</xdr:rowOff>
    </xdr:from>
    <xdr:to>
      <xdr:col>72</xdr:col>
      <xdr:colOff>38100</xdr:colOff>
      <xdr:row>35</xdr:row>
      <xdr:rowOff>28118</xdr:rowOff>
    </xdr:to>
    <xdr:sp macro="" textlink="">
      <xdr:nvSpPr>
        <xdr:cNvPr id="542" name="楕円 541">
          <a:extLst>
            <a:ext uri="{FF2B5EF4-FFF2-40B4-BE49-F238E27FC236}">
              <a16:creationId xmlns:a16="http://schemas.microsoft.com/office/drawing/2014/main" id="{34BCD5C3-C970-427C-BFCE-4245DCB3B72F}"/>
            </a:ext>
          </a:extLst>
        </xdr:cNvPr>
        <xdr:cNvSpPr/>
      </xdr:nvSpPr>
      <xdr:spPr>
        <a:xfrm>
          <a:off x="12029440" y="579772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44645</xdr:rowOff>
    </xdr:from>
    <xdr:ext cx="534377" cy="259045"/>
    <xdr:sp macro="" textlink="">
      <xdr:nvSpPr>
        <xdr:cNvPr id="543" name="テキスト ボックス 542">
          <a:extLst>
            <a:ext uri="{FF2B5EF4-FFF2-40B4-BE49-F238E27FC236}">
              <a16:creationId xmlns:a16="http://schemas.microsoft.com/office/drawing/2014/main" id="{D79AE289-2978-44DF-ABFB-DE6ADA676365}"/>
            </a:ext>
          </a:extLst>
        </xdr:cNvPr>
        <xdr:cNvSpPr txBox="1"/>
      </xdr:nvSpPr>
      <xdr:spPr>
        <a:xfrm>
          <a:off x="11835911" y="5576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157004</xdr:rowOff>
    </xdr:from>
    <xdr:to>
      <xdr:col>67</xdr:col>
      <xdr:colOff>101600</xdr:colOff>
      <xdr:row>37</xdr:row>
      <xdr:rowOff>87154</xdr:rowOff>
    </xdr:to>
    <xdr:sp macro="" textlink="">
      <xdr:nvSpPr>
        <xdr:cNvPr id="544" name="楕円 543">
          <a:extLst>
            <a:ext uri="{FF2B5EF4-FFF2-40B4-BE49-F238E27FC236}">
              <a16:creationId xmlns:a16="http://schemas.microsoft.com/office/drawing/2014/main" id="{A119FBC4-878C-4CB3-9832-8238E92A0283}"/>
            </a:ext>
          </a:extLst>
        </xdr:cNvPr>
        <xdr:cNvSpPr/>
      </xdr:nvSpPr>
      <xdr:spPr>
        <a:xfrm>
          <a:off x="11231880" y="619204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103681</xdr:rowOff>
    </xdr:from>
    <xdr:ext cx="534377" cy="259045"/>
    <xdr:sp macro="" textlink="">
      <xdr:nvSpPr>
        <xdr:cNvPr id="545" name="テキスト ボックス 544">
          <a:extLst>
            <a:ext uri="{FF2B5EF4-FFF2-40B4-BE49-F238E27FC236}">
              <a16:creationId xmlns:a16="http://schemas.microsoft.com/office/drawing/2014/main" id="{483984EB-203B-4E89-B789-3E0D68CA47DF}"/>
            </a:ext>
          </a:extLst>
        </xdr:cNvPr>
        <xdr:cNvSpPr txBox="1"/>
      </xdr:nvSpPr>
      <xdr:spPr>
        <a:xfrm>
          <a:off x="11061211" y="5971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E848F577-6FA1-4202-9FD7-38C43B7D6338}"/>
            </a:ext>
          </a:extLst>
        </xdr:cNvPr>
        <xdr:cNvSpPr/>
      </xdr:nvSpPr>
      <xdr:spPr>
        <a:xfrm>
          <a:off x="10960100" y="72656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882CE168-E685-477D-81F6-B05380E8A1BC}"/>
            </a:ext>
          </a:extLst>
        </xdr:cNvPr>
        <xdr:cNvSpPr/>
      </xdr:nvSpPr>
      <xdr:spPr>
        <a:xfrm>
          <a:off x="11064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C691ECF9-629C-4663-97AE-792C37D54E27}"/>
            </a:ext>
          </a:extLst>
        </xdr:cNvPr>
        <xdr:cNvSpPr/>
      </xdr:nvSpPr>
      <xdr:spPr>
        <a:xfrm>
          <a:off x="11064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590A3E1D-F196-4FB9-84F5-5C83368B7ADA}"/>
            </a:ext>
          </a:extLst>
        </xdr:cNvPr>
        <xdr:cNvSpPr/>
      </xdr:nvSpPr>
      <xdr:spPr>
        <a:xfrm>
          <a:off x="119659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F872ABB3-6BB3-4EA1-AC90-28AD83817E7E}"/>
            </a:ext>
          </a:extLst>
        </xdr:cNvPr>
        <xdr:cNvSpPr/>
      </xdr:nvSpPr>
      <xdr:spPr>
        <a:xfrm>
          <a:off x="119659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6541BD63-490C-443F-B02A-C04DBD4C838D}"/>
            </a:ext>
          </a:extLst>
        </xdr:cNvPr>
        <xdr:cNvSpPr/>
      </xdr:nvSpPr>
      <xdr:spPr>
        <a:xfrm>
          <a:off x="129717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51F43B92-BCDB-469C-8F4E-1DA75BD00AE8}"/>
            </a:ext>
          </a:extLst>
        </xdr:cNvPr>
        <xdr:cNvSpPr/>
      </xdr:nvSpPr>
      <xdr:spPr>
        <a:xfrm>
          <a:off x="129717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DDD03C0C-34A0-4813-BE8F-8FD063DE1A03}"/>
            </a:ext>
          </a:extLst>
        </xdr:cNvPr>
        <xdr:cNvSpPr/>
      </xdr:nvSpPr>
      <xdr:spPr>
        <a:xfrm>
          <a:off x="10960100" y="80721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98827FD8-BC04-48EF-AB74-0D06D04A049B}"/>
            </a:ext>
          </a:extLst>
        </xdr:cNvPr>
        <xdr:cNvSpPr txBox="1"/>
      </xdr:nvSpPr>
      <xdr:spPr>
        <a:xfrm>
          <a:off x="109220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B9A1CD1F-84DE-4CFC-9892-35946E61C79D}"/>
            </a:ext>
          </a:extLst>
        </xdr:cNvPr>
        <xdr:cNvCxnSpPr/>
      </xdr:nvCxnSpPr>
      <xdr:spPr>
        <a:xfrm>
          <a:off x="10960100" y="10308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036C5B2A-7258-45B0-A349-E5C9202B1710}"/>
            </a:ext>
          </a:extLst>
        </xdr:cNvPr>
        <xdr:cNvCxnSpPr/>
      </xdr:nvCxnSpPr>
      <xdr:spPr>
        <a:xfrm>
          <a:off x="10960100" y="99352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a:extLst>
            <a:ext uri="{FF2B5EF4-FFF2-40B4-BE49-F238E27FC236}">
              <a16:creationId xmlns:a16="http://schemas.microsoft.com/office/drawing/2014/main" id="{A78DD8BE-7A2F-4225-B1EF-2D19A709577E}"/>
            </a:ext>
          </a:extLst>
        </xdr:cNvPr>
        <xdr:cNvSpPr txBox="1"/>
      </xdr:nvSpPr>
      <xdr:spPr>
        <a:xfrm>
          <a:off x="10734174" y="97967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D4EC826B-6D26-4999-BA4B-2DF85AFAB924}"/>
            </a:ext>
          </a:extLst>
        </xdr:cNvPr>
        <xdr:cNvCxnSpPr/>
      </xdr:nvCxnSpPr>
      <xdr:spPr>
        <a:xfrm>
          <a:off x="10960100" y="9561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9" name="テキスト ボックス 558">
          <a:extLst>
            <a:ext uri="{FF2B5EF4-FFF2-40B4-BE49-F238E27FC236}">
              <a16:creationId xmlns:a16="http://schemas.microsoft.com/office/drawing/2014/main" id="{AB05341C-8846-402E-ABD1-393DC382F607}"/>
            </a:ext>
          </a:extLst>
        </xdr:cNvPr>
        <xdr:cNvSpPr txBox="1"/>
      </xdr:nvSpPr>
      <xdr:spPr>
        <a:xfrm>
          <a:off x="10433261" y="9423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3B2AD397-C528-4DB3-A6F4-02FBCA18EDC6}"/>
            </a:ext>
          </a:extLst>
        </xdr:cNvPr>
        <xdr:cNvCxnSpPr/>
      </xdr:nvCxnSpPr>
      <xdr:spPr>
        <a:xfrm>
          <a:off x="10960100" y="91922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1" name="テキスト ボックス 560">
          <a:extLst>
            <a:ext uri="{FF2B5EF4-FFF2-40B4-BE49-F238E27FC236}">
              <a16:creationId xmlns:a16="http://schemas.microsoft.com/office/drawing/2014/main" id="{D01DE0B6-E907-406D-9F6C-A250F7BAA1C4}"/>
            </a:ext>
          </a:extLst>
        </xdr:cNvPr>
        <xdr:cNvSpPr txBox="1"/>
      </xdr:nvSpPr>
      <xdr:spPr>
        <a:xfrm>
          <a:off x="10433261" y="90538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6004E591-06D3-4CBE-B6F1-F05073AA32B4}"/>
            </a:ext>
          </a:extLst>
        </xdr:cNvPr>
        <xdr:cNvCxnSpPr/>
      </xdr:nvCxnSpPr>
      <xdr:spPr>
        <a:xfrm>
          <a:off x="10960100" y="88188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a:extLst>
            <a:ext uri="{FF2B5EF4-FFF2-40B4-BE49-F238E27FC236}">
              <a16:creationId xmlns:a16="http://schemas.microsoft.com/office/drawing/2014/main" id="{41F73994-1834-4BCB-A0C0-E9D8382C1B80}"/>
            </a:ext>
          </a:extLst>
        </xdr:cNvPr>
        <xdr:cNvSpPr txBox="1"/>
      </xdr:nvSpPr>
      <xdr:spPr>
        <a:xfrm>
          <a:off x="10433261" y="86804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99C99122-D6FD-4008-9B1E-D4E89761973A}"/>
            </a:ext>
          </a:extLst>
        </xdr:cNvPr>
        <xdr:cNvCxnSpPr/>
      </xdr:nvCxnSpPr>
      <xdr:spPr>
        <a:xfrm>
          <a:off x="10960100" y="84455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E0444DD9-45F6-4C1B-A0AE-DA7A5B4F004E}"/>
            </a:ext>
          </a:extLst>
        </xdr:cNvPr>
        <xdr:cNvSpPr txBox="1"/>
      </xdr:nvSpPr>
      <xdr:spPr>
        <a:xfrm>
          <a:off x="10433261" y="83070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43D46945-06F5-4D09-9BE4-4169F3EEAEEB}"/>
            </a:ext>
          </a:extLst>
        </xdr:cNvPr>
        <xdr:cNvCxnSpPr/>
      </xdr:nvCxnSpPr>
      <xdr:spPr>
        <a:xfrm>
          <a:off x="10960100" y="80721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ED424E1D-70E2-4794-A53F-09D209D908D1}"/>
            </a:ext>
          </a:extLst>
        </xdr:cNvPr>
        <xdr:cNvSpPr txBox="1"/>
      </xdr:nvSpPr>
      <xdr:spPr>
        <a:xfrm>
          <a:off x="10433261" y="79337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2743A9B-3244-4AE8-9A80-699378B0D271}"/>
            </a:ext>
          </a:extLst>
        </xdr:cNvPr>
        <xdr:cNvSpPr/>
      </xdr:nvSpPr>
      <xdr:spPr>
        <a:xfrm>
          <a:off x="10960100" y="80721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131017</xdr:rowOff>
    </xdr:from>
    <xdr:to>
      <xdr:col>85</xdr:col>
      <xdr:colOff>126364</xdr:colOff>
      <xdr:row>58</xdr:row>
      <xdr:rowOff>55228</xdr:rowOff>
    </xdr:to>
    <xdr:cxnSp macro="">
      <xdr:nvCxnSpPr>
        <xdr:cNvPr id="569" name="直線コネクタ 568">
          <a:extLst>
            <a:ext uri="{FF2B5EF4-FFF2-40B4-BE49-F238E27FC236}">
              <a16:creationId xmlns:a16="http://schemas.microsoft.com/office/drawing/2014/main" id="{590D11C9-BC20-4B7A-BAF4-22C7EF4A273C}"/>
            </a:ext>
          </a:extLst>
        </xdr:cNvPr>
        <xdr:cNvCxnSpPr/>
      </xdr:nvCxnSpPr>
      <xdr:spPr>
        <a:xfrm flipV="1">
          <a:off x="14374495" y="8680657"/>
          <a:ext cx="1269" cy="10976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59055</xdr:rowOff>
    </xdr:from>
    <xdr:ext cx="534377" cy="259045"/>
    <xdr:sp macro="" textlink="">
      <xdr:nvSpPr>
        <xdr:cNvPr id="570" name="教育費最小値テキスト">
          <a:extLst>
            <a:ext uri="{FF2B5EF4-FFF2-40B4-BE49-F238E27FC236}">
              <a16:creationId xmlns:a16="http://schemas.microsoft.com/office/drawing/2014/main" id="{EBDEF235-F0B6-4544-80F0-75056D6DB814}"/>
            </a:ext>
          </a:extLst>
        </xdr:cNvPr>
        <xdr:cNvSpPr txBox="1"/>
      </xdr:nvSpPr>
      <xdr:spPr>
        <a:xfrm>
          <a:off x="14419580" y="9782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55228</xdr:rowOff>
    </xdr:from>
    <xdr:to>
      <xdr:col>86</xdr:col>
      <xdr:colOff>25400</xdr:colOff>
      <xdr:row>58</xdr:row>
      <xdr:rowOff>55228</xdr:rowOff>
    </xdr:to>
    <xdr:cxnSp macro="">
      <xdr:nvCxnSpPr>
        <xdr:cNvPr id="571" name="直線コネクタ 570">
          <a:extLst>
            <a:ext uri="{FF2B5EF4-FFF2-40B4-BE49-F238E27FC236}">
              <a16:creationId xmlns:a16="http://schemas.microsoft.com/office/drawing/2014/main" id="{006A6335-DA9D-4E07-B5B7-BB6AF91C04BA}"/>
            </a:ext>
          </a:extLst>
        </xdr:cNvPr>
        <xdr:cNvCxnSpPr/>
      </xdr:nvCxnSpPr>
      <xdr:spPr>
        <a:xfrm>
          <a:off x="14287500" y="97783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77694</xdr:rowOff>
    </xdr:from>
    <xdr:ext cx="599010" cy="259045"/>
    <xdr:sp macro="" textlink="">
      <xdr:nvSpPr>
        <xdr:cNvPr id="572" name="教育費最大値テキスト">
          <a:extLst>
            <a:ext uri="{FF2B5EF4-FFF2-40B4-BE49-F238E27FC236}">
              <a16:creationId xmlns:a16="http://schemas.microsoft.com/office/drawing/2014/main" id="{E8CFEE8C-6B79-43D7-A6EF-9E752BCA5532}"/>
            </a:ext>
          </a:extLst>
        </xdr:cNvPr>
        <xdr:cNvSpPr txBox="1"/>
      </xdr:nvSpPr>
      <xdr:spPr>
        <a:xfrm>
          <a:off x="14419580" y="8459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337,279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131017</xdr:rowOff>
    </xdr:from>
    <xdr:to>
      <xdr:col>86</xdr:col>
      <xdr:colOff>25400</xdr:colOff>
      <xdr:row>51</xdr:row>
      <xdr:rowOff>131017</xdr:rowOff>
    </xdr:to>
    <xdr:cxnSp macro="">
      <xdr:nvCxnSpPr>
        <xdr:cNvPr id="573" name="直線コネクタ 572">
          <a:extLst>
            <a:ext uri="{FF2B5EF4-FFF2-40B4-BE49-F238E27FC236}">
              <a16:creationId xmlns:a16="http://schemas.microsoft.com/office/drawing/2014/main" id="{A6886FCA-5337-42AD-8FDD-2AD98C7FFDF1}"/>
            </a:ext>
          </a:extLst>
        </xdr:cNvPr>
        <xdr:cNvCxnSpPr/>
      </xdr:nvCxnSpPr>
      <xdr:spPr>
        <a:xfrm>
          <a:off x="14287500" y="86806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122475</xdr:rowOff>
    </xdr:from>
    <xdr:to>
      <xdr:col>85</xdr:col>
      <xdr:colOff>127000</xdr:colOff>
      <xdr:row>57</xdr:row>
      <xdr:rowOff>58535</xdr:rowOff>
    </xdr:to>
    <xdr:cxnSp macro="">
      <xdr:nvCxnSpPr>
        <xdr:cNvPr id="574" name="直線コネクタ 573">
          <a:extLst>
            <a:ext uri="{FF2B5EF4-FFF2-40B4-BE49-F238E27FC236}">
              <a16:creationId xmlns:a16="http://schemas.microsoft.com/office/drawing/2014/main" id="{DC7717FC-7079-4DA1-991A-86E0A6F82C11}"/>
            </a:ext>
          </a:extLst>
        </xdr:cNvPr>
        <xdr:cNvCxnSpPr/>
      </xdr:nvCxnSpPr>
      <xdr:spPr>
        <a:xfrm flipV="1">
          <a:off x="13629640" y="9510315"/>
          <a:ext cx="746760" cy="103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146457</xdr:rowOff>
    </xdr:from>
    <xdr:ext cx="534377" cy="259045"/>
    <xdr:sp macro="" textlink="">
      <xdr:nvSpPr>
        <xdr:cNvPr id="575" name="教育費平均値テキスト">
          <a:extLst>
            <a:ext uri="{FF2B5EF4-FFF2-40B4-BE49-F238E27FC236}">
              <a16:creationId xmlns:a16="http://schemas.microsoft.com/office/drawing/2014/main" id="{DCF2E39F-9BE5-4FFD-BD62-5A9B35954357}"/>
            </a:ext>
          </a:extLst>
        </xdr:cNvPr>
        <xdr:cNvSpPr txBox="1"/>
      </xdr:nvSpPr>
      <xdr:spPr>
        <a:xfrm>
          <a:off x="14419580" y="95342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168030</xdr:rowOff>
    </xdr:from>
    <xdr:to>
      <xdr:col>85</xdr:col>
      <xdr:colOff>177800</xdr:colOff>
      <xdr:row>57</xdr:row>
      <xdr:rowOff>98180</xdr:rowOff>
    </xdr:to>
    <xdr:sp macro="" textlink="">
      <xdr:nvSpPr>
        <xdr:cNvPr id="576" name="フローチャート: 判断 575">
          <a:extLst>
            <a:ext uri="{FF2B5EF4-FFF2-40B4-BE49-F238E27FC236}">
              <a16:creationId xmlns:a16="http://schemas.microsoft.com/office/drawing/2014/main" id="{9E582E4D-4A71-4558-B2D5-61E4775E9A0E}"/>
            </a:ext>
          </a:extLst>
        </xdr:cNvPr>
        <xdr:cNvSpPr/>
      </xdr:nvSpPr>
      <xdr:spPr>
        <a:xfrm>
          <a:off x="14325600" y="955587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58535</xdr:rowOff>
    </xdr:from>
    <xdr:to>
      <xdr:col>81</xdr:col>
      <xdr:colOff>50800</xdr:colOff>
      <xdr:row>57</xdr:row>
      <xdr:rowOff>156578</xdr:rowOff>
    </xdr:to>
    <xdr:cxnSp macro="">
      <xdr:nvCxnSpPr>
        <xdr:cNvPr id="577" name="直線コネクタ 576">
          <a:extLst>
            <a:ext uri="{FF2B5EF4-FFF2-40B4-BE49-F238E27FC236}">
              <a16:creationId xmlns:a16="http://schemas.microsoft.com/office/drawing/2014/main" id="{8B7D46D5-BA1C-4A6A-AE8C-3E0C05FF43F8}"/>
            </a:ext>
          </a:extLst>
        </xdr:cNvPr>
        <xdr:cNvCxnSpPr/>
      </xdr:nvCxnSpPr>
      <xdr:spPr>
        <a:xfrm flipV="1">
          <a:off x="12854940" y="9614015"/>
          <a:ext cx="774700" cy="9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29033</xdr:rowOff>
    </xdr:from>
    <xdr:to>
      <xdr:col>81</xdr:col>
      <xdr:colOff>101600</xdr:colOff>
      <xdr:row>57</xdr:row>
      <xdr:rowOff>130633</xdr:rowOff>
    </xdr:to>
    <xdr:sp macro="" textlink="">
      <xdr:nvSpPr>
        <xdr:cNvPr id="578" name="フローチャート: 判断 577">
          <a:extLst>
            <a:ext uri="{FF2B5EF4-FFF2-40B4-BE49-F238E27FC236}">
              <a16:creationId xmlns:a16="http://schemas.microsoft.com/office/drawing/2014/main" id="{A1A128B6-C857-4BB6-B537-16AC92F65684}"/>
            </a:ext>
          </a:extLst>
        </xdr:cNvPr>
        <xdr:cNvSpPr/>
      </xdr:nvSpPr>
      <xdr:spPr>
        <a:xfrm>
          <a:off x="13578840" y="9584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121760</xdr:rowOff>
    </xdr:from>
    <xdr:ext cx="534377" cy="259045"/>
    <xdr:sp macro="" textlink="">
      <xdr:nvSpPr>
        <xdr:cNvPr id="579" name="テキスト ボックス 578">
          <a:extLst>
            <a:ext uri="{FF2B5EF4-FFF2-40B4-BE49-F238E27FC236}">
              <a16:creationId xmlns:a16="http://schemas.microsoft.com/office/drawing/2014/main" id="{F042C819-586E-4DC6-B08E-44F9951FF465}"/>
            </a:ext>
          </a:extLst>
        </xdr:cNvPr>
        <xdr:cNvSpPr txBox="1"/>
      </xdr:nvSpPr>
      <xdr:spPr>
        <a:xfrm>
          <a:off x="13408171" y="9677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156578</xdr:rowOff>
    </xdr:from>
    <xdr:to>
      <xdr:col>76</xdr:col>
      <xdr:colOff>114300</xdr:colOff>
      <xdr:row>58</xdr:row>
      <xdr:rowOff>63660</xdr:rowOff>
    </xdr:to>
    <xdr:cxnSp macro="">
      <xdr:nvCxnSpPr>
        <xdr:cNvPr id="580" name="直線コネクタ 579">
          <a:extLst>
            <a:ext uri="{FF2B5EF4-FFF2-40B4-BE49-F238E27FC236}">
              <a16:creationId xmlns:a16="http://schemas.microsoft.com/office/drawing/2014/main" id="{B7280CF4-3597-4C2D-9ABD-730EC2AD1F77}"/>
            </a:ext>
          </a:extLst>
        </xdr:cNvPr>
        <xdr:cNvCxnSpPr/>
      </xdr:nvCxnSpPr>
      <xdr:spPr>
        <a:xfrm flipV="1">
          <a:off x="12072620" y="9712058"/>
          <a:ext cx="782320" cy="74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9945</xdr:rowOff>
    </xdr:from>
    <xdr:to>
      <xdr:col>76</xdr:col>
      <xdr:colOff>165100</xdr:colOff>
      <xdr:row>57</xdr:row>
      <xdr:rowOff>111545</xdr:rowOff>
    </xdr:to>
    <xdr:sp macro="" textlink="">
      <xdr:nvSpPr>
        <xdr:cNvPr id="581" name="フローチャート: 判断 580">
          <a:extLst>
            <a:ext uri="{FF2B5EF4-FFF2-40B4-BE49-F238E27FC236}">
              <a16:creationId xmlns:a16="http://schemas.microsoft.com/office/drawing/2014/main" id="{7AC9023F-9478-416F-A078-9D3EA34A5614}"/>
            </a:ext>
          </a:extLst>
        </xdr:cNvPr>
        <xdr:cNvSpPr/>
      </xdr:nvSpPr>
      <xdr:spPr>
        <a:xfrm>
          <a:off x="12804140" y="9565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128072</xdr:rowOff>
    </xdr:from>
    <xdr:ext cx="534377" cy="259045"/>
    <xdr:sp macro="" textlink="">
      <xdr:nvSpPr>
        <xdr:cNvPr id="582" name="テキスト ボックス 581">
          <a:extLst>
            <a:ext uri="{FF2B5EF4-FFF2-40B4-BE49-F238E27FC236}">
              <a16:creationId xmlns:a16="http://schemas.microsoft.com/office/drawing/2014/main" id="{F51EAF05-91F0-4FF3-999F-848D641A30F2}"/>
            </a:ext>
          </a:extLst>
        </xdr:cNvPr>
        <xdr:cNvSpPr txBox="1"/>
      </xdr:nvSpPr>
      <xdr:spPr>
        <a:xfrm>
          <a:off x="12610611" y="9348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48168</xdr:rowOff>
    </xdr:from>
    <xdr:to>
      <xdr:col>71</xdr:col>
      <xdr:colOff>177800</xdr:colOff>
      <xdr:row>58</xdr:row>
      <xdr:rowOff>63660</xdr:rowOff>
    </xdr:to>
    <xdr:cxnSp macro="">
      <xdr:nvCxnSpPr>
        <xdr:cNvPr id="583" name="直線コネクタ 582">
          <a:extLst>
            <a:ext uri="{FF2B5EF4-FFF2-40B4-BE49-F238E27FC236}">
              <a16:creationId xmlns:a16="http://schemas.microsoft.com/office/drawing/2014/main" id="{462B2542-6E0D-45B3-B4A0-EE19439889E0}"/>
            </a:ext>
          </a:extLst>
        </xdr:cNvPr>
        <xdr:cNvCxnSpPr/>
      </xdr:nvCxnSpPr>
      <xdr:spPr>
        <a:xfrm>
          <a:off x="11282680" y="9771288"/>
          <a:ext cx="789940" cy="15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16094</xdr:rowOff>
    </xdr:from>
    <xdr:to>
      <xdr:col>72</xdr:col>
      <xdr:colOff>38100</xdr:colOff>
      <xdr:row>57</xdr:row>
      <xdr:rowOff>117694</xdr:rowOff>
    </xdr:to>
    <xdr:sp macro="" textlink="">
      <xdr:nvSpPr>
        <xdr:cNvPr id="584" name="フローチャート: 判断 583">
          <a:extLst>
            <a:ext uri="{FF2B5EF4-FFF2-40B4-BE49-F238E27FC236}">
              <a16:creationId xmlns:a16="http://schemas.microsoft.com/office/drawing/2014/main" id="{5660AEE9-4717-42D0-B93A-DFEBF877D4E3}"/>
            </a:ext>
          </a:extLst>
        </xdr:cNvPr>
        <xdr:cNvSpPr/>
      </xdr:nvSpPr>
      <xdr:spPr>
        <a:xfrm>
          <a:off x="12029440" y="957157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134221</xdr:rowOff>
    </xdr:from>
    <xdr:ext cx="534377" cy="259045"/>
    <xdr:sp macro="" textlink="">
      <xdr:nvSpPr>
        <xdr:cNvPr id="585" name="テキスト ボックス 584">
          <a:extLst>
            <a:ext uri="{FF2B5EF4-FFF2-40B4-BE49-F238E27FC236}">
              <a16:creationId xmlns:a16="http://schemas.microsoft.com/office/drawing/2014/main" id="{037D71F1-ADC9-46AF-B819-8C8F8A51D54B}"/>
            </a:ext>
          </a:extLst>
        </xdr:cNvPr>
        <xdr:cNvSpPr txBox="1"/>
      </xdr:nvSpPr>
      <xdr:spPr>
        <a:xfrm>
          <a:off x="11835911" y="9354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66722</xdr:rowOff>
    </xdr:from>
    <xdr:to>
      <xdr:col>67</xdr:col>
      <xdr:colOff>101600</xdr:colOff>
      <xdr:row>57</xdr:row>
      <xdr:rowOff>168322</xdr:rowOff>
    </xdr:to>
    <xdr:sp macro="" textlink="">
      <xdr:nvSpPr>
        <xdr:cNvPr id="586" name="フローチャート: 判断 585">
          <a:extLst>
            <a:ext uri="{FF2B5EF4-FFF2-40B4-BE49-F238E27FC236}">
              <a16:creationId xmlns:a16="http://schemas.microsoft.com/office/drawing/2014/main" id="{ECE88684-D5CE-4601-920E-90FDB18C6CB7}"/>
            </a:ext>
          </a:extLst>
        </xdr:cNvPr>
        <xdr:cNvSpPr/>
      </xdr:nvSpPr>
      <xdr:spPr>
        <a:xfrm>
          <a:off x="11231880" y="962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13399</xdr:rowOff>
    </xdr:from>
    <xdr:ext cx="534377" cy="259045"/>
    <xdr:sp macro="" textlink="">
      <xdr:nvSpPr>
        <xdr:cNvPr id="587" name="テキスト ボックス 586">
          <a:extLst>
            <a:ext uri="{FF2B5EF4-FFF2-40B4-BE49-F238E27FC236}">
              <a16:creationId xmlns:a16="http://schemas.microsoft.com/office/drawing/2014/main" id="{38E28BE7-5FEA-48FF-8FB3-CCA653A62F07}"/>
            </a:ext>
          </a:extLst>
        </xdr:cNvPr>
        <xdr:cNvSpPr txBox="1"/>
      </xdr:nvSpPr>
      <xdr:spPr>
        <a:xfrm>
          <a:off x="11061211" y="9401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99D1561A-4AD7-4C8B-8B6F-11E2486D0863}"/>
            </a:ext>
          </a:extLst>
        </xdr:cNvPr>
        <xdr:cNvSpPr txBox="1"/>
      </xdr:nvSpPr>
      <xdr:spPr>
        <a:xfrm>
          <a:off x="14208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368A5D21-4DA6-425D-9F24-CB22AE946B2A}"/>
            </a:ext>
          </a:extLst>
        </xdr:cNvPr>
        <xdr:cNvSpPr txBox="1"/>
      </xdr:nvSpPr>
      <xdr:spPr>
        <a:xfrm>
          <a:off x="134620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C6CBE011-5219-4F4B-BF6A-4BE1183D92BA}"/>
            </a:ext>
          </a:extLst>
        </xdr:cNvPr>
        <xdr:cNvSpPr txBox="1"/>
      </xdr:nvSpPr>
      <xdr:spPr>
        <a:xfrm>
          <a:off x="126873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3778E666-CF42-499B-BEAA-78BCFA05B360}"/>
            </a:ext>
          </a:extLst>
        </xdr:cNvPr>
        <xdr:cNvSpPr txBox="1"/>
      </xdr:nvSpPr>
      <xdr:spPr>
        <a:xfrm>
          <a:off x="119049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A13104D7-5656-4076-B94D-4FD0843103D3}"/>
            </a:ext>
          </a:extLst>
        </xdr:cNvPr>
        <xdr:cNvSpPr txBox="1"/>
      </xdr:nvSpPr>
      <xdr:spPr>
        <a:xfrm>
          <a:off x="111150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71675</xdr:rowOff>
    </xdr:from>
    <xdr:to>
      <xdr:col>85</xdr:col>
      <xdr:colOff>177800</xdr:colOff>
      <xdr:row>57</xdr:row>
      <xdr:rowOff>1825</xdr:rowOff>
    </xdr:to>
    <xdr:sp macro="" textlink="">
      <xdr:nvSpPr>
        <xdr:cNvPr id="593" name="楕円 592">
          <a:extLst>
            <a:ext uri="{FF2B5EF4-FFF2-40B4-BE49-F238E27FC236}">
              <a16:creationId xmlns:a16="http://schemas.microsoft.com/office/drawing/2014/main" id="{87704FDF-963D-4E6E-AA51-16897D4F1C4D}"/>
            </a:ext>
          </a:extLst>
        </xdr:cNvPr>
        <xdr:cNvSpPr/>
      </xdr:nvSpPr>
      <xdr:spPr>
        <a:xfrm>
          <a:off x="14325600" y="945951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94552</xdr:rowOff>
    </xdr:from>
    <xdr:ext cx="599010" cy="259045"/>
    <xdr:sp macro="" textlink="">
      <xdr:nvSpPr>
        <xdr:cNvPr id="594" name="教育費該当値テキスト">
          <a:extLst>
            <a:ext uri="{FF2B5EF4-FFF2-40B4-BE49-F238E27FC236}">
              <a16:creationId xmlns:a16="http://schemas.microsoft.com/office/drawing/2014/main" id="{DE7185A0-9D9E-4496-86CC-9AB1795D0307}"/>
            </a:ext>
          </a:extLst>
        </xdr:cNvPr>
        <xdr:cNvSpPr txBox="1"/>
      </xdr:nvSpPr>
      <xdr:spPr>
        <a:xfrm>
          <a:off x="14419580" y="9314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7735</xdr:rowOff>
    </xdr:from>
    <xdr:to>
      <xdr:col>81</xdr:col>
      <xdr:colOff>101600</xdr:colOff>
      <xdr:row>57</xdr:row>
      <xdr:rowOff>109335</xdr:rowOff>
    </xdr:to>
    <xdr:sp macro="" textlink="">
      <xdr:nvSpPr>
        <xdr:cNvPr id="595" name="楕円 594">
          <a:extLst>
            <a:ext uri="{FF2B5EF4-FFF2-40B4-BE49-F238E27FC236}">
              <a16:creationId xmlns:a16="http://schemas.microsoft.com/office/drawing/2014/main" id="{1DF3B819-0DAB-4287-90AE-E7D180CC8B5F}"/>
            </a:ext>
          </a:extLst>
        </xdr:cNvPr>
        <xdr:cNvSpPr/>
      </xdr:nvSpPr>
      <xdr:spPr>
        <a:xfrm>
          <a:off x="13578840" y="9563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125862</xdr:rowOff>
    </xdr:from>
    <xdr:ext cx="534377" cy="259045"/>
    <xdr:sp macro="" textlink="">
      <xdr:nvSpPr>
        <xdr:cNvPr id="596" name="テキスト ボックス 595">
          <a:extLst>
            <a:ext uri="{FF2B5EF4-FFF2-40B4-BE49-F238E27FC236}">
              <a16:creationId xmlns:a16="http://schemas.microsoft.com/office/drawing/2014/main" id="{94A465C1-9534-47F2-8A21-0C7AFF2E8B89}"/>
            </a:ext>
          </a:extLst>
        </xdr:cNvPr>
        <xdr:cNvSpPr txBox="1"/>
      </xdr:nvSpPr>
      <xdr:spPr>
        <a:xfrm>
          <a:off x="13408171" y="9346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105778</xdr:rowOff>
    </xdr:from>
    <xdr:to>
      <xdr:col>76</xdr:col>
      <xdr:colOff>165100</xdr:colOff>
      <xdr:row>58</xdr:row>
      <xdr:rowOff>35928</xdr:rowOff>
    </xdr:to>
    <xdr:sp macro="" textlink="">
      <xdr:nvSpPr>
        <xdr:cNvPr id="597" name="楕円 596">
          <a:extLst>
            <a:ext uri="{FF2B5EF4-FFF2-40B4-BE49-F238E27FC236}">
              <a16:creationId xmlns:a16="http://schemas.microsoft.com/office/drawing/2014/main" id="{6523707B-913A-4B10-84ED-519AD16D5516}"/>
            </a:ext>
          </a:extLst>
        </xdr:cNvPr>
        <xdr:cNvSpPr/>
      </xdr:nvSpPr>
      <xdr:spPr>
        <a:xfrm>
          <a:off x="12804140" y="96612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27055</xdr:rowOff>
    </xdr:from>
    <xdr:ext cx="534377" cy="259045"/>
    <xdr:sp macro="" textlink="">
      <xdr:nvSpPr>
        <xdr:cNvPr id="598" name="テキスト ボックス 597">
          <a:extLst>
            <a:ext uri="{FF2B5EF4-FFF2-40B4-BE49-F238E27FC236}">
              <a16:creationId xmlns:a16="http://schemas.microsoft.com/office/drawing/2014/main" id="{2D51A5D2-57D2-4664-8050-D3A1AD5AC994}"/>
            </a:ext>
          </a:extLst>
        </xdr:cNvPr>
        <xdr:cNvSpPr txBox="1"/>
      </xdr:nvSpPr>
      <xdr:spPr>
        <a:xfrm>
          <a:off x="12610611" y="9750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12860</xdr:rowOff>
    </xdr:from>
    <xdr:to>
      <xdr:col>72</xdr:col>
      <xdr:colOff>38100</xdr:colOff>
      <xdr:row>58</xdr:row>
      <xdr:rowOff>114460</xdr:rowOff>
    </xdr:to>
    <xdr:sp macro="" textlink="">
      <xdr:nvSpPr>
        <xdr:cNvPr id="599" name="楕円 598">
          <a:extLst>
            <a:ext uri="{FF2B5EF4-FFF2-40B4-BE49-F238E27FC236}">
              <a16:creationId xmlns:a16="http://schemas.microsoft.com/office/drawing/2014/main" id="{280F155B-2D73-4660-8C32-C22DC08B6D8D}"/>
            </a:ext>
          </a:extLst>
        </xdr:cNvPr>
        <xdr:cNvSpPr/>
      </xdr:nvSpPr>
      <xdr:spPr>
        <a:xfrm>
          <a:off x="12029440" y="97359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105587</xdr:rowOff>
    </xdr:from>
    <xdr:ext cx="534377" cy="259045"/>
    <xdr:sp macro="" textlink="">
      <xdr:nvSpPr>
        <xdr:cNvPr id="600" name="テキスト ボックス 599">
          <a:extLst>
            <a:ext uri="{FF2B5EF4-FFF2-40B4-BE49-F238E27FC236}">
              <a16:creationId xmlns:a16="http://schemas.microsoft.com/office/drawing/2014/main" id="{AB9D8EFC-E809-4D38-9E0D-B51A738B71A9}"/>
            </a:ext>
          </a:extLst>
        </xdr:cNvPr>
        <xdr:cNvSpPr txBox="1"/>
      </xdr:nvSpPr>
      <xdr:spPr>
        <a:xfrm>
          <a:off x="11835911" y="9828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168818</xdr:rowOff>
    </xdr:from>
    <xdr:to>
      <xdr:col>67</xdr:col>
      <xdr:colOff>101600</xdr:colOff>
      <xdr:row>58</xdr:row>
      <xdr:rowOff>98968</xdr:rowOff>
    </xdr:to>
    <xdr:sp macro="" textlink="">
      <xdr:nvSpPr>
        <xdr:cNvPr id="601" name="楕円 600">
          <a:extLst>
            <a:ext uri="{FF2B5EF4-FFF2-40B4-BE49-F238E27FC236}">
              <a16:creationId xmlns:a16="http://schemas.microsoft.com/office/drawing/2014/main" id="{E7A65F58-4FAD-462E-865B-28F41E264978}"/>
            </a:ext>
          </a:extLst>
        </xdr:cNvPr>
        <xdr:cNvSpPr/>
      </xdr:nvSpPr>
      <xdr:spPr>
        <a:xfrm>
          <a:off x="11231880" y="97242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90095</xdr:rowOff>
    </xdr:from>
    <xdr:ext cx="534377" cy="259045"/>
    <xdr:sp macro="" textlink="">
      <xdr:nvSpPr>
        <xdr:cNvPr id="602" name="テキスト ボックス 601">
          <a:extLst>
            <a:ext uri="{FF2B5EF4-FFF2-40B4-BE49-F238E27FC236}">
              <a16:creationId xmlns:a16="http://schemas.microsoft.com/office/drawing/2014/main" id="{841A6B1A-3845-4FBC-8B28-0AE31AE51DFD}"/>
            </a:ext>
          </a:extLst>
        </xdr:cNvPr>
        <xdr:cNvSpPr txBox="1"/>
      </xdr:nvSpPr>
      <xdr:spPr>
        <a:xfrm>
          <a:off x="11061211" y="9813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8731D69B-5943-4039-8E5A-9A78AA987706}"/>
            </a:ext>
          </a:extLst>
        </xdr:cNvPr>
        <xdr:cNvSpPr/>
      </xdr:nvSpPr>
      <xdr:spPr>
        <a:xfrm>
          <a:off x="10960100" y="106184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EC94FED6-F142-4EE3-A459-846B3AD6717B}"/>
            </a:ext>
          </a:extLst>
        </xdr:cNvPr>
        <xdr:cNvSpPr/>
      </xdr:nvSpPr>
      <xdr:spPr>
        <a:xfrm>
          <a:off x="11064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A53F62B-AC98-47D7-B3C1-C2D7FBC93D50}"/>
            </a:ext>
          </a:extLst>
        </xdr:cNvPr>
        <xdr:cNvSpPr/>
      </xdr:nvSpPr>
      <xdr:spPr>
        <a:xfrm>
          <a:off x="11064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3232CCB8-6389-49A6-82F4-3786DD4B4013}"/>
            </a:ext>
          </a:extLst>
        </xdr:cNvPr>
        <xdr:cNvSpPr/>
      </xdr:nvSpPr>
      <xdr:spPr>
        <a:xfrm>
          <a:off x="119659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2BC6124A-31EB-4296-8BC4-8DD7B1838985}"/>
            </a:ext>
          </a:extLst>
        </xdr:cNvPr>
        <xdr:cNvSpPr/>
      </xdr:nvSpPr>
      <xdr:spPr>
        <a:xfrm>
          <a:off x="119659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995EA52C-3D5D-4F3E-A1A7-8B2230708B52}"/>
            </a:ext>
          </a:extLst>
        </xdr:cNvPr>
        <xdr:cNvSpPr/>
      </xdr:nvSpPr>
      <xdr:spPr>
        <a:xfrm>
          <a:off x="1297178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EF5A02A4-674B-472A-8BA4-A2E1C8164238}"/>
            </a:ext>
          </a:extLst>
        </xdr:cNvPr>
        <xdr:cNvSpPr/>
      </xdr:nvSpPr>
      <xdr:spPr>
        <a:xfrm>
          <a:off x="1297178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459AE87E-F08A-44D1-AC09-1144B6FFFC2F}"/>
            </a:ext>
          </a:extLst>
        </xdr:cNvPr>
        <xdr:cNvSpPr/>
      </xdr:nvSpPr>
      <xdr:spPr>
        <a:xfrm>
          <a:off x="10960100" y="114249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2A338780-283B-40F2-BC78-A17FF149BA88}"/>
            </a:ext>
          </a:extLst>
        </xdr:cNvPr>
        <xdr:cNvSpPr txBox="1"/>
      </xdr:nvSpPr>
      <xdr:spPr>
        <a:xfrm>
          <a:off x="1092200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708336B1-DA97-4BBB-B49A-D815BB8BA86C}"/>
            </a:ext>
          </a:extLst>
        </xdr:cNvPr>
        <xdr:cNvCxnSpPr/>
      </xdr:nvCxnSpPr>
      <xdr:spPr>
        <a:xfrm>
          <a:off x="10960100" y="136613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8420D5A2-51B9-4AB0-AADB-B1A0E9FCEAFC}"/>
            </a:ext>
          </a:extLst>
        </xdr:cNvPr>
        <xdr:cNvCxnSpPr/>
      </xdr:nvCxnSpPr>
      <xdr:spPr>
        <a:xfrm>
          <a:off x="10960100" y="13288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CF4DDABF-575C-4286-BB9A-D3207C507028}"/>
            </a:ext>
          </a:extLst>
        </xdr:cNvPr>
        <xdr:cNvSpPr txBox="1"/>
      </xdr:nvSpPr>
      <xdr:spPr>
        <a:xfrm>
          <a:off x="10734174" y="131495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E9FB181F-B0AC-43E1-964C-DFE63CD8D98C}"/>
            </a:ext>
          </a:extLst>
        </xdr:cNvPr>
        <xdr:cNvCxnSpPr/>
      </xdr:nvCxnSpPr>
      <xdr:spPr>
        <a:xfrm>
          <a:off x="10960100" y="12914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6" name="テキスト ボックス 615">
          <a:extLst>
            <a:ext uri="{FF2B5EF4-FFF2-40B4-BE49-F238E27FC236}">
              <a16:creationId xmlns:a16="http://schemas.microsoft.com/office/drawing/2014/main" id="{486B1240-6E21-4726-B249-AD1B262BC7BF}"/>
            </a:ext>
          </a:extLst>
        </xdr:cNvPr>
        <xdr:cNvSpPr txBox="1"/>
      </xdr:nvSpPr>
      <xdr:spPr>
        <a:xfrm>
          <a:off x="10497381" y="127762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F6DA9954-FD51-4F81-9595-5D08BE8F98DA}"/>
            </a:ext>
          </a:extLst>
        </xdr:cNvPr>
        <xdr:cNvCxnSpPr/>
      </xdr:nvCxnSpPr>
      <xdr:spPr>
        <a:xfrm>
          <a:off x="10960100" y="125450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a:extLst>
            <a:ext uri="{FF2B5EF4-FFF2-40B4-BE49-F238E27FC236}">
              <a16:creationId xmlns:a16="http://schemas.microsoft.com/office/drawing/2014/main" id="{676A1AE2-4107-44AE-96D7-9FBFD62EDE68}"/>
            </a:ext>
          </a:extLst>
        </xdr:cNvPr>
        <xdr:cNvSpPr txBox="1"/>
      </xdr:nvSpPr>
      <xdr:spPr>
        <a:xfrm>
          <a:off x="10433261" y="124066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411443CC-5D0D-4BBE-8659-0D3F35CAA000}"/>
            </a:ext>
          </a:extLst>
        </xdr:cNvPr>
        <xdr:cNvCxnSpPr/>
      </xdr:nvCxnSpPr>
      <xdr:spPr>
        <a:xfrm>
          <a:off x="10960100" y="121716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0" name="テキスト ボックス 619">
          <a:extLst>
            <a:ext uri="{FF2B5EF4-FFF2-40B4-BE49-F238E27FC236}">
              <a16:creationId xmlns:a16="http://schemas.microsoft.com/office/drawing/2014/main" id="{0EE4A346-2775-432E-875C-2CFD457AEA07}"/>
            </a:ext>
          </a:extLst>
        </xdr:cNvPr>
        <xdr:cNvSpPr txBox="1"/>
      </xdr:nvSpPr>
      <xdr:spPr>
        <a:xfrm>
          <a:off x="10433261" y="120332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4B55819D-6EE0-4364-A698-D86908889F3C}"/>
            </a:ext>
          </a:extLst>
        </xdr:cNvPr>
        <xdr:cNvCxnSpPr/>
      </xdr:nvCxnSpPr>
      <xdr:spPr>
        <a:xfrm>
          <a:off x="10960100" y="117983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a:extLst>
            <a:ext uri="{FF2B5EF4-FFF2-40B4-BE49-F238E27FC236}">
              <a16:creationId xmlns:a16="http://schemas.microsoft.com/office/drawing/2014/main" id="{3ABEE44D-2320-42EB-B2DE-657CB725B405}"/>
            </a:ext>
          </a:extLst>
        </xdr:cNvPr>
        <xdr:cNvSpPr txBox="1"/>
      </xdr:nvSpPr>
      <xdr:spPr>
        <a:xfrm>
          <a:off x="10433261" y="116598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6DEBABF9-D7AA-45C9-A145-FB2CADF7B5AE}"/>
            </a:ext>
          </a:extLst>
        </xdr:cNvPr>
        <xdr:cNvCxnSpPr/>
      </xdr:nvCxnSpPr>
      <xdr:spPr>
        <a:xfrm>
          <a:off x="10960100" y="114249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D065210-1417-40AB-B2E6-4665371BB06A}"/>
            </a:ext>
          </a:extLst>
        </xdr:cNvPr>
        <xdr:cNvSpPr txBox="1"/>
      </xdr:nvSpPr>
      <xdr:spPr>
        <a:xfrm>
          <a:off x="1043326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6F993A9B-9694-47A9-A3F6-BA3E7BD2E86C}"/>
            </a:ext>
          </a:extLst>
        </xdr:cNvPr>
        <xdr:cNvSpPr/>
      </xdr:nvSpPr>
      <xdr:spPr>
        <a:xfrm>
          <a:off x="10960100" y="114249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126548</xdr:rowOff>
    </xdr:from>
    <xdr:to>
      <xdr:col>85</xdr:col>
      <xdr:colOff>126364</xdr:colOff>
      <xdr:row>79</xdr:row>
      <xdr:rowOff>44450</xdr:rowOff>
    </xdr:to>
    <xdr:cxnSp macro="">
      <xdr:nvCxnSpPr>
        <xdr:cNvPr id="626" name="直線コネクタ 625">
          <a:extLst>
            <a:ext uri="{FF2B5EF4-FFF2-40B4-BE49-F238E27FC236}">
              <a16:creationId xmlns:a16="http://schemas.microsoft.com/office/drawing/2014/main" id="{725BE07C-7C82-4083-8641-2B271348AEED}"/>
            </a:ext>
          </a:extLst>
        </xdr:cNvPr>
        <xdr:cNvCxnSpPr/>
      </xdr:nvCxnSpPr>
      <xdr:spPr>
        <a:xfrm flipV="1">
          <a:off x="14374495" y="11861348"/>
          <a:ext cx="1269" cy="1426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a:extLst>
            <a:ext uri="{FF2B5EF4-FFF2-40B4-BE49-F238E27FC236}">
              <a16:creationId xmlns:a16="http://schemas.microsoft.com/office/drawing/2014/main" id="{BEF29B47-A8C4-4057-923E-A3CDE3C3B096}"/>
            </a:ext>
          </a:extLst>
        </xdr:cNvPr>
        <xdr:cNvSpPr txBox="1"/>
      </xdr:nvSpPr>
      <xdr:spPr>
        <a:xfrm>
          <a:off x="14419580" y="132918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a:extLst>
            <a:ext uri="{FF2B5EF4-FFF2-40B4-BE49-F238E27FC236}">
              <a16:creationId xmlns:a16="http://schemas.microsoft.com/office/drawing/2014/main" id="{9B3E5FD5-7528-473F-8BA1-2EE8FF63072F}"/>
            </a:ext>
          </a:extLst>
        </xdr:cNvPr>
        <xdr:cNvCxnSpPr/>
      </xdr:nvCxnSpPr>
      <xdr:spPr>
        <a:xfrm>
          <a:off x="14287500" y="132880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73225</xdr:rowOff>
    </xdr:from>
    <xdr:ext cx="599010" cy="259045"/>
    <xdr:sp macro="" textlink="">
      <xdr:nvSpPr>
        <xdr:cNvPr id="629" name="災害復旧費最大値テキスト">
          <a:extLst>
            <a:ext uri="{FF2B5EF4-FFF2-40B4-BE49-F238E27FC236}">
              <a16:creationId xmlns:a16="http://schemas.microsoft.com/office/drawing/2014/main" id="{D25D15F0-E426-4269-A65C-10950887833E}"/>
            </a:ext>
          </a:extLst>
        </xdr:cNvPr>
        <xdr:cNvSpPr txBox="1"/>
      </xdr:nvSpPr>
      <xdr:spPr>
        <a:xfrm>
          <a:off x="14419580" y="11640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191,726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126548</xdr:rowOff>
    </xdr:from>
    <xdr:to>
      <xdr:col>86</xdr:col>
      <xdr:colOff>25400</xdr:colOff>
      <xdr:row>70</xdr:row>
      <xdr:rowOff>126548</xdr:rowOff>
    </xdr:to>
    <xdr:cxnSp macro="">
      <xdr:nvCxnSpPr>
        <xdr:cNvPr id="630" name="直線コネクタ 629">
          <a:extLst>
            <a:ext uri="{FF2B5EF4-FFF2-40B4-BE49-F238E27FC236}">
              <a16:creationId xmlns:a16="http://schemas.microsoft.com/office/drawing/2014/main" id="{9B692DA9-ADC0-4AE9-B233-7DE4CB4FDFBF}"/>
            </a:ext>
          </a:extLst>
        </xdr:cNvPr>
        <xdr:cNvCxnSpPr/>
      </xdr:nvCxnSpPr>
      <xdr:spPr>
        <a:xfrm>
          <a:off x="14287500" y="118613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1" name="直線コネクタ 630">
          <a:extLst>
            <a:ext uri="{FF2B5EF4-FFF2-40B4-BE49-F238E27FC236}">
              <a16:creationId xmlns:a16="http://schemas.microsoft.com/office/drawing/2014/main" id="{DE2C6C5B-B523-413C-B7D6-C0462A9912AA}"/>
            </a:ext>
          </a:extLst>
        </xdr:cNvPr>
        <xdr:cNvCxnSpPr/>
      </xdr:nvCxnSpPr>
      <xdr:spPr>
        <a:xfrm>
          <a:off x="13629640" y="13288010"/>
          <a:ext cx="7467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124472</xdr:rowOff>
    </xdr:from>
    <xdr:ext cx="469744" cy="259045"/>
    <xdr:sp macro="" textlink="">
      <xdr:nvSpPr>
        <xdr:cNvPr id="632" name="災害復旧費平均値テキスト">
          <a:extLst>
            <a:ext uri="{FF2B5EF4-FFF2-40B4-BE49-F238E27FC236}">
              <a16:creationId xmlns:a16="http://schemas.microsoft.com/office/drawing/2014/main" id="{4CCCBFDE-50AF-4539-B7DE-D0B4D4EC2CE1}"/>
            </a:ext>
          </a:extLst>
        </xdr:cNvPr>
        <xdr:cNvSpPr txBox="1"/>
      </xdr:nvSpPr>
      <xdr:spPr>
        <a:xfrm>
          <a:off x="14419580" y="130327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101595</xdr:rowOff>
    </xdr:from>
    <xdr:to>
      <xdr:col>85</xdr:col>
      <xdr:colOff>177800</xdr:colOff>
      <xdr:row>79</xdr:row>
      <xdr:rowOff>31745</xdr:rowOff>
    </xdr:to>
    <xdr:sp macro="" textlink="">
      <xdr:nvSpPr>
        <xdr:cNvPr id="633" name="フローチャート: 判断 632">
          <a:extLst>
            <a:ext uri="{FF2B5EF4-FFF2-40B4-BE49-F238E27FC236}">
              <a16:creationId xmlns:a16="http://schemas.microsoft.com/office/drawing/2014/main" id="{F78BC133-A6B2-46B8-961F-38B85CC10D6F}"/>
            </a:ext>
          </a:extLst>
        </xdr:cNvPr>
        <xdr:cNvSpPr/>
      </xdr:nvSpPr>
      <xdr:spPr>
        <a:xfrm>
          <a:off x="14325600" y="1317751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27099</xdr:rowOff>
    </xdr:from>
    <xdr:to>
      <xdr:col>81</xdr:col>
      <xdr:colOff>50800</xdr:colOff>
      <xdr:row>79</xdr:row>
      <xdr:rowOff>44450</xdr:rowOff>
    </xdr:to>
    <xdr:cxnSp macro="">
      <xdr:nvCxnSpPr>
        <xdr:cNvPr id="634" name="直線コネクタ 633">
          <a:extLst>
            <a:ext uri="{FF2B5EF4-FFF2-40B4-BE49-F238E27FC236}">
              <a16:creationId xmlns:a16="http://schemas.microsoft.com/office/drawing/2014/main" id="{17E002E6-9F60-4EA9-83FA-D54EAEDF1D73}"/>
            </a:ext>
          </a:extLst>
        </xdr:cNvPr>
        <xdr:cNvCxnSpPr/>
      </xdr:nvCxnSpPr>
      <xdr:spPr>
        <a:xfrm>
          <a:off x="12854940" y="13270659"/>
          <a:ext cx="774700" cy="17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88236</xdr:rowOff>
    </xdr:from>
    <xdr:to>
      <xdr:col>81</xdr:col>
      <xdr:colOff>101600</xdr:colOff>
      <xdr:row>79</xdr:row>
      <xdr:rowOff>18386</xdr:rowOff>
    </xdr:to>
    <xdr:sp macro="" textlink="">
      <xdr:nvSpPr>
        <xdr:cNvPr id="635" name="フローチャート: 判断 634">
          <a:extLst>
            <a:ext uri="{FF2B5EF4-FFF2-40B4-BE49-F238E27FC236}">
              <a16:creationId xmlns:a16="http://schemas.microsoft.com/office/drawing/2014/main" id="{145FD40C-F1ED-4948-915C-ABF278A49845}"/>
            </a:ext>
          </a:extLst>
        </xdr:cNvPr>
        <xdr:cNvSpPr/>
      </xdr:nvSpPr>
      <xdr:spPr>
        <a:xfrm>
          <a:off x="13578840" y="1316415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34913</xdr:rowOff>
    </xdr:from>
    <xdr:ext cx="534377" cy="259045"/>
    <xdr:sp macro="" textlink="">
      <xdr:nvSpPr>
        <xdr:cNvPr id="636" name="テキスト ボックス 635">
          <a:extLst>
            <a:ext uri="{FF2B5EF4-FFF2-40B4-BE49-F238E27FC236}">
              <a16:creationId xmlns:a16="http://schemas.microsoft.com/office/drawing/2014/main" id="{2E04666C-92E1-4187-BEE6-4C8A3A72B0A2}"/>
            </a:ext>
          </a:extLst>
        </xdr:cNvPr>
        <xdr:cNvSpPr txBox="1"/>
      </xdr:nvSpPr>
      <xdr:spPr>
        <a:xfrm>
          <a:off x="13408171" y="12943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27099</xdr:rowOff>
    </xdr:from>
    <xdr:to>
      <xdr:col>76</xdr:col>
      <xdr:colOff>114300</xdr:colOff>
      <xdr:row>79</xdr:row>
      <xdr:rowOff>44450</xdr:rowOff>
    </xdr:to>
    <xdr:cxnSp macro="">
      <xdr:nvCxnSpPr>
        <xdr:cNvPr id="637" name="直線コネクタ 636">
          <a:extLst>
            <a:ext uri="{FF2B5EF4-FFF2-40B4-BE49-F238E27FC236}">
              <a16:creationId xmlns:a16="http://schemas.microsoft.com/office/drawing/2014/main" id="{5462053D-2467-4A57-A909-E4AB00AFC47F}"/>
            </a:ext>
          </a:extLst>
        </xdr:cNvPr>
        <xdr:cNvCxnSpPr/>
      </xdr:nvCxnSpPr>
      <xdr:spPr>
        <a:xfrm flipV="1">
          <a:off x="12072620" y="13270659"/>
          <a:ext cx="782320" cy="17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64813</xdr:rowOff>
    </xdr:from>
    <xdr:to>
      <xdr:col>76</xdr:col>
      <xdr:colOff>165100</xdr:colOff>
      <xdr:row>78</xdr:row>
      <xdr:rowOff>166413</xdr:rowOff>
    </xdr:to>
    <xdr:sp macro="" textlink="">
      <xdr:nvSpPr>
        <xdr:cNvPr id="638" name="フローチャート: 判断 637">
          <a:extLst>
            <a:ext uri="{FF2B5EF4-FFF2-40B4-BE49-F238E27FC236}">
              <a16:creationId xmlns:a16="http://schemas.microsoft.com/office/drawing/2014/main" id="{536E6C12-C5F6-47BA-A5D7-D244722C8DA2}"/>
            </a:ext>
          </a:extLst>
        </xdr:cNvPr>
        <xdr:cNvSpPr/>
      </xdr:nvSpPr>
      <xdr:spPr>
        <a:xfrm>
          <a:off x="12804140" y="1314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11490</xdr:rowOff>
    </xdr:from>
    <xdr:ext cx="534377" cy="259045"/>
    <xdr:sp macro="" textlink="">
      <xdr:nvSpPr>
        <xdr:cNvPr id="639" name="テキスト ボックス 638">
          <a:extLst>
            <a:ext uri="{FF2B5EF4-FFF2-40B4-BE49-F238E27FC236}">
              <a16:creationId xmlns:a16="http://schemas.microsoft.com/office/drawing/2014/main" id="{40497182-DBAC-49C4-BDBD-555F820592B7}"/>
            </a:ext>
          </a:extLst>
        </xdr:cNvPr>
        <xdr:cNvSpPr txBox="1"/>
      </xdr:nvSpPr>
      <xdr:spPr>
        <a:xfrm>
          <a:off x="12610611" y="12919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40" name="直線コネクタ 639">
          <a:extLst>
            <a:ext uri="{FF2B5EF4-FFF2-40B4-BE49-F238E27FC236}">
              <a16:creationId xmlns:a16="http://schemas.microsoft.com/office/drawing/2014/main" id="{BEC3C57A-EF3D-43D8-A635-53FE54B2D2BA}"/>
            </a:ext>
          </a:extLst>
        </xdr:cNvPr>
        <xdr:cNvCxnSpPr/>
      </xdr:nvCxnSpPr>
      <xdr:spPr>
        <a:xfrm>
          <a:off x="11282680" y="1328801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68624</xdr:rowOff>
    </xdr:from>
    <xdr:to>
      <xdr:col>72</xdr:col>
      <xdr:colOff>38100</xdr:colOff>
      <xdr:row>78</xdr:row>
      <xdr:rowOff>170224</xdr:rowOff>
    </xdr:to>
    <xdr:sp macro="" textlink="">
      <xdr:nvSpPr>
        <xdr:cNvPr id="641" name="フローチャート: 判断 640">
          <a:extLst>
            <a:ext uri="{FF2B5EF4-FFF2-40B4-BE49-F238E27FC236}">
              <a16:creationId xmlns:a16="http://schemas.microsoft.com/office/drawing/2014/main" id="{2BEE9010-0905-4C40-8479-015D09797E31}"/>
            </a:ext>
          </a:extLst>
        </xdr:cNvPr>
        <xdr:cNvSpPr/>
      </xdr:nvSpPr>
      <xdr:spPr>
        <a:xfrm>
          <a:off x="12029440" y="1314454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15301</xdr:rowOff>
    </xdr:from>
    <xdr:ext cx="534377" cy="259045"/>
    <xdr:sp macro="" textlink="">
      <xdr:nvSpPr>
        <xdr:cNvPr id="642" name="テキスト ボックス 641">
          <a:extLst>
            <a:ext uri="{FF2B5EF4-FFF2-40B4-BE49-F238E27FC236}">
              <a16:creationId xmlns:a16="http://schemas.microsoft.com/office/drawing/2014/main" id="{A1F1B757-CED3-4650-B4D3-F01FED7770CD}"/>
            </a:ext>
          </a:extLst>
        </xdr:cNvPr>
        <xdr:cNvSpPr txBox="1"/>
      </xdr:nvSpPr>
      <xdr:spPr>
        <a:xfrm>
          <a:off x="11835911" y="12923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68852</xdr:rowOff>
    </xdr:from>
    <xdr:to>
      <xdr:col>67</xdr:col>
      <xdr:colOff>101600</xdr:colOff>
      <xdr:row>78</xdr:row>
      <xdr:rowOff>170452</xdr:rowOff>
    </xdr:to>
    <xdr:sp macro="" textlink="">
      <xdr:nvSpPr>
        <xdr:cNvPr id="643" name="フローチャート: 判断 642">
          <a:extLst>
            <a:ext uri="{FF2B5EF4-FFF2-40B4-BE49-F238E27FC236}">
              <a16:creationId xmlns:a16="http://schemas.microsoft.com/office/drawing/2014/main" id="{D9F60792-057A-489E-89C7-EB551FAEC00F}"/>
            </a:ext>
          </a:extLst>
        </xdr:cNvPr>
        <xdr:cNvSpPr/>
      </xdr:nvSpPr>
      <xdr:spPr>
        <a:xfrm>
          <a:off x="11231880" y="1314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15529</xdr:rowOff>
    </xdr:from>
    <xdr:ext cx="534377" cy="259045"/>
    <xdr:sp macro="" textlink="">
      <xdr:nvSpPr>
        <xdr:cNvPr id="644" name="テキスト ボックス 643">
          <a:extLst>
            <a:ext uri="{FF2B5EF4-FFF2-40B4-BE49-F238E27FC236}">
              <a16:creationId xmlns:a16="http://schemas.microsoft.com/office/drawing/2014/main" id="{BF74694D-478A-4851-9A03-74AB10138DD1}"/>
            </a:ext>
          </a:extLst>
        </xdr:cNvPr>
        <xdr:cNvSpPr txBox="1"/>
      </xdr:nvSpPr>
      <xdr:spPr>
        <a:xfrm>
          <a:off x="11061211" y="12923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1C832EE3-FD2E-4817-A525-9C78249C7923}"/>
            </a:ext>
          </a:extLst>
        </xdr:cNvPr>
        <xdr:cNvSpPr txBox="1"/>
      </xdr:nvSpPr>
      <xdr:spPr>
        <a:xfrm>
          <a:off x="14208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D2056442-2E1F-4428-9C25-2FB7DF101436}"/>
            </a:ext>
          </a:extLst>
        </xdr:cNvPr>
        <xdr:cNvSpPr txBox="1"/>
      </xdr:nvSpPr>
      <xdr:spPr>
        <a:xfrm>
          <a:off x="134620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DCC6C15C-2CAE-4556-81E3-6E0C2C596889}"/>
            </a:ext>
          </a:extLst>
        </xdr:cNvPr>
        <xdr:cNvSpPr txBox="1"/>
      </xdr:nvSpPr>
      <xdr:spPr>
        <a:xfrm>
          <a:off x="126873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D2F0C2D2-FAFD-4131-959B-C3650F261153}"/>
            </a:ext>
          </a:extLst>
        </xdr:cNvPr>
        <xdr:cNvSpPr txBox="1"/>
      </xdr:nvSpPr>
      <xdr:spPr>
        <a:xfrm>
          <a:off x="1190498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69AEFDA4-E7C7-447E-9BF5-2BCFA80B6CF3}"/>
            </a:ext>
          </a:extLst>
        </xdr:cNvPr>
        <xdr:cNvSpPr txBox="1"/>
      </xdr:nvSpPr>
      <xdr:spPr>
        <a:xfrm>
          <a:off x="111150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0" name="楕円 649">
          <a:extLst>
            <a:ext uri="{FF2B5EF4-FFF2-40B4-BE49-F238E27FC236}">
              <a16:creationId xmlns:a16="http://schemas.microsoft.com/office/drawing/2014/main" id="{885069B3-4A9B-4472-AE2C-0D5620CCDDA1}"/>
            </a:ext>
          </a:extLst>
        </xdr:cNvPr>
        <xdr:cNvSpPr/>
      </xdr:nvSpPr>
      <xdr:spPr>
        <a:xfrm>
          <a:off x="14325600" y="1324102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1" name="災害復旧費該当値テキスト">
          <a:extLst>
            <a:ext uri="{FF2B5EF4-FFF2-40B4-BE49-F238E27FC236}">
              <a16:creationId xmlns:a16="http://schemas.microsoft.com/office/drawing/2014/main" id="{4351F040-8309-438E-92AC-82CF6B82DEC8}"/>
            </a:ext>
          </a:extLst>
        </xdr:cNvPr>
        <xdr:cNvSpPr txBox="1"/>
      </xdr:nvSpPr>
      <xdr:spPr>
        <a:xfrm>
          <a:off x="14419580" y="131559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2" name="楕円 651">
          <a:extLst>
            <a:ext uri="{FF2B5EF4-FFF2-40B4-BE49-F238E27FC236}">
              <a16:creationId xmlns:a16="http://schemas.microsoft.com/office/drawing/2014/main" id="{C5E71D67-59B2-4552-A190-BA545215A56A}"/>
            </a:ext>
          </a:extLst>
        </xdr:cNvPr>
        <xdr:cNvSpPr/>
      </xdr:nvSpPr>
      <xdr:spPr>
        <a:xfrm>
          <a:off x="13578840" y="132410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3" name="テキスト ボックス 652">
          <a:extLst>
            <a:ext uri="{FF2B5EF4-FFF2-40B4-BE49-F238E27FC236}">
              <a16:creationId xmlns:a16="http://schemas.microsoft.com/office/drawing/2014/main" id="{B914F8F1-FD59-447F-AB03-EFFE88B7BDA8}"/>
            </a:ext>
          </a:extLst>
        </xdr:cNvPr>
        <xdr:cNvSpPr txBox="1"/>
      </xdr:nvSpPr>
      <xdr:spPr>
        <a:xfrm>
          <a:off x="13527850" y="133299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147749</xdr:rowOff>
    </xdr:from>
    <xdr:to>
      <xdr:col>76</xdr:col>
      <xdr:colOff>165100</xdr:colOff>
      <xdr:row>79</xdr:row>
      <xdr:rowOff>77899</xdr:rowOff>
    </xdr:to>
    <xdr:sp macro="" textlink="">
      <xdr:nvSpPr>
        <xdr:cNvPr id="654" name="楕円 653">
          <a:extLst>
            <a:ext uri="{FF2B5EF4-FFF2-40B4-BE49-F238E27FC236}">
              <a16:creationId xmlns:a16="http://schemas.microsoft.com/office/drawing/2014/main" id="{85ACEF8F-2E28-4FD0-B02C-CD49FCDAC364}"/>
            </a:ext>
          </a:extLst>
        </xdr:cNvPr>
        <xdr:cNvSpPr/>
      </xdr:nvSpPr>
      <xdr:spPr>
        <a:xfrm>
          <a:off x="12804140" y="1322366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69026</xdr:rowOff>
    </xdr:from>
    <xdr:ext cx="469744" cy="259045"/>
    <xdr:sp macro="" textlink="">
      <xdr:nvSpPr>
        <xdr:cNvPr id="655" name="テキスト ボックス 654">
          <a:extLst>
            <a:ext uri="{FF2B5EF4-FFF2-40B4-BE49-F238E27FC236}">
              <a16:creationId xmlns:a16="http://schemas.microsoft.com/office/drawing/2014/main" id="{9049BD0A-C0EB-4EFE-BAB1-FA646700EE53}"/>
            </a:ext>
          </a:extLst>
        </xdr:cNvPr>
        <xdr:cNvSpPr txBox="1"/>
      </xdr:nvSpPr>
      <xdr:spPr>
        <a:xfrm>
          <a:off x="12642928" y="13312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6" name="楕円 655">
          <a:extLst>
            <a:ext uri="{FF2B5EF4-FFF2-40B4-BE49-F238E27FC236}">
              <a16:creationId xmlns:a16="http://schemas.microsoft.com/office/drawing/2014/main" id="{0A1F8827-82F6-4D97-80A0-A07A1927D6C0}"/>
            </a:ext>
          </a:extLst>
        </xdr:cNvPr>
        <xdr:cNvSpPr/>
      </xdr:nvSpPr>
      <xdr:spPr>
        <a:xfrm>
          <a:off x="12029440" y="132410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7" name="テキスト ボックス 656">
          <a:extLst>
            <a:ext uri="{FF2B5EF4-FFF2-40B4-BE49-F238E27FC236}">
              <a16:creationId xmlns:a16="http://schemas.microsoft.com/office/drawing/2014/main" id="{794866F1-4157-4F48-A035-117A82989765}"/>
            </a:ext>
          </a:extLst>
        </xdr:cNvPr>
        <xdr:cNvSpPr txBox="1"/>
      </xdr:nvSpPr>
      <xdr:spPr>
        <a:xfrm>
          <a:off x="11955590" y="133299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8" name="楕円 657">
          <a:extLst>
            <a:ext uri="{FF2B5EF4-FFF2-40B4-BE49-F238E27FC236}">
              <a16:creationId xmlns:a16="http://schemas.microsoft.com/office/drawing/2014/main" id="{86F9CCCB-D42D-4E04-AF85-9D04669F976D}"/>
            </a:ext>
          </a:extLst>
        </xdr:cNvPr>
        <xdr:cNvSpPr/>
      </xdr:nvSpPr>
      <xdr:spPr>
        <a:xfrm>
          <a:off x="11231880" y="132410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9" name="テキスト ボックス 658">
          <a:extLst>
            <a:ext uri="{FF2B5EF4-FFF2-40B4-BE49-F238E27FC236}">
              <a16:creationId xmlns:a16="http://schemas.microsoft.com/office/drawing/2014/main" id="{ED1F267F-8350-46F0-B1B8-5E932296A8CD}"/>
            </a:ext>
          </a:extLst>
        </xdr:cNvPr>
        <xdr:cNvSpPr txBox="1"/>
      </xdr:nvSpPr>
      <xdr:spPr>
        <a:xfrm>
          <a:off x="11180890" y="133299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BBDBCC04-38E6-4DEF-99A0-120CA9125556}"/>
            </a:ext>
          </a:extLst>
        </xdr:cNvPr>
        <xdr:cNvSpPr/>
      </xdr:nvSpPr>
      <xdr:spPr>
        <a:xfrm>
          <a:off x="10960100" y="139712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FB4B6C68-BFF2-47CB-B626-976FEBE4F6B6}"/>
            </a:ext>
          </a:extLst>
        </xdr:cNvPr>
        <xdr:cNvSpPr/>
      </xdr:nvSpPr>
      <xdr:spPr>
        <a:xfrm>
          <a:off x="11064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AF5B0032-9DEA-4E59-94B7-55A33CA51E71}"/>
            </a:ext>
          </a:extLst>
        </xdr:cNvPr>
        <xdr:cNvSpPr/>
      </xdr:nvSpPr>
      <xdr:spPr>
        <a:xfrm>
          <a:off x="11064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ABD7F179-E318-458A-90A6-DD4811618733}"/>
            </a:ext>
          </a:extLst>
        </xdr:cNvPr>
        <xdr:cNvSpPr/>
      </xdr:nvSpPr>
      <xdr:spPr>
        <a:xfrm>
          <a:off x="119659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A1A9D3D0-9217-444E-9011-A9C057B9487A}"/>
            </a:ext>
          </a:extLst>
        </xdr:cNvPr>
        <xdr:cNvSpPr/>
      </xdr:nvSpPr>
      <xdr:spPr>
        <a:xfrm>
          <a:off x="119659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D3AF6C3-2D17-4691-909E-951D7183DE2B}"/>
            </a:ext>
          </a:extLst>
        </xdr:cNvPr>
        <xdr:cNvSpPr/>
      </xdr:nvSpPr>
      <xdr:spPr>
        <a:xfrm>
          <a:off x="1297178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CFD7B284-7D69-4C10-9B2E-E0BA4EE832A4}"/>
            </a:ext>
          </a:extLst>
        </xdr:cNvPr>
        <xdr:cNvSpPr/>
      </xdr:nvSpPr>
      <xdr:spPr>
        <a:xfrm>
          <a:off x="1297178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7E1E3640-A7F7-4375-B950-9BDC3604FA25}"/>
            </a:ext>
          </a:extLst>
        </xdr:cNvPr>
        <xdr:cNvSpPr/>
      </xdr:nvSpPr>
      <xdr:spPr>
        <a:xfrm>
          <a:off x="10960100" y="147777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42743C37-2522-4C7B-88C2-DACC2F1D21EB}"/>
            </a:ext>
          </a:extLst>
        </xdr:cNvPr>
        <xdr:cNvSpPr txBox="1"/>
      </xdr:nvSpPr>
      <xdr:spPr>
        <a:xfrm>
          <a:off x="1092200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327ECF11-022A-4E9B-9135-8B64AAEFC8E1}"/>
            </a:ext>
          </a:extLst>
        </xdr:cNvPr>
        <xdr:cNvCxnSpPr/>
      </xdr:nvCxnSpPr>
      <xdr:spPr>
        <a:xfrm>
          <a:off x="10960100" y="170141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84FB26FB-FF90-4889-B3D6-551828F874E3}"/>
            </a:ext>
          </a:extLst>
        </xdr:cNvPr>
        <xdr:cNvCxnSpPr/>
      </xdr:nvCxnSpPr>
      <xdr:spPr>
        <a:xfrm>
          <a:off x="10960100" y="166408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F01CA4C8-943C-4384-8314-B0CFC3EAA6FC}"/>
            </a:ext>
          </a:extLst>
        </xdr:cNvPr>
        <xdr:cNvSpPr txBox="1"/>
      </xdr:nvSpPr>
      <xdr:spPr>
        <a:xfrm>
          <a:off x="10734174" y="165023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3AF6CA34-7101-4DD7-ACE2-892CF1555C34}"/>
            </a:ext>
          </a:extLst>
        </xdr:cNvPr>
        <xdr:cNvCxnSpPr/>
      </xdr:nvCxnSpPr>
      <xdr:spPr>
        <a:xfrm>
          <a:off x="10960100" y="16267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3" name="テキスト ボックス 672">
          <a:extLst>
            <a:ext uri="{FF2B5EF4-FFF2-40B4-BE49-F238E27FC236}">
              <a16:creationId xmlns:a16="http://schemas.microsoft.com/office/drawing/2014/main" id="{99C94305-46A2-4CDB-B45A-E4447C2167F6}"/>
            </a:ext>
          </a:extLst>
        </xdr:cNvPr>
        <xdr:cNvSpPr txBox="1"/>
      </xdr:nvSpPr>
      <xdr:spPr>
        <a:xfrm>
          <a:off x="10433261" y="161290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7D537764-294F-433A-A5D9-C4291508B1FA}"/>
            </a:ext>
          </a:extLst>
        </xdr:cNvPr>
        <xdr:cNvCxnSpPr/>
      </xdr:nvCxnSpPr>
      <xdr:spPr>
        <a:xfrm>
          <a:off x="10960100" y="158978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5" name="テキスト ボックス 674">
          <a:extLst>
            <a:ext uri="{FF2B5EF4-FFF2-40B4-BE49-F238E27FC236}">
              <a16:creationId xmlns:a16="http://schemas.microsoft.com/office/drawing/2014/main" id="{01B23645-1A39-47EF-AAC0-30FBF8691361}"/>
            </a:ext>
          </a:extLst>
        </xdr:cNvPr>
        <xdr:cNvSpPr txBox="1"/>
      </xdr:nvSpPr>
      <xdr:spPr>
        <a:xfrm>
          <a:off x="10433261" y="157594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1D04E0BC-776A-4AFC-BEA9-FEEFED43F431}"/>
            </a:ext>
          </a:extLst>
        </xdr:cNvPr>
        <xdr:cNvCxnSpPr/>
      </xdr:nvCxnSpPr>
      <xdr:spPr>
        <a:xfrm>
          <a:off x="10960100" y="155244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7" name="テキスト ボックス 676">
          <a:extLst>
            <a:ext uri="{FF2B5EF4-FFF2-40B4-BE49-F238E27FC236}">
              <a16:creationId xmlns:a16="http://schemas.microsoft.com/office/drawing/2014/main" id="{916DA11F-DBCF-45F9-AE62-6E8C0467C96E}"/>
            </a:ext>
          </a:extLst>
        </xdr:cNvPr>
        <xdr:cNvSpPr txBox="1"/>
      </xdr:nvSpPr>
      <xdr:spPr>
        <a:xfrm>
          <a:off x="10433261" y="153860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CE9A4BB-1759-442F-AB79-2B02EB766D0E}"/>
            </a:ext>
          </a:extLst>
        </xdr:cNvPr>
        <xdr:cNvCxnSpPr/>
      </xdr:nvCxnSpPr>
      <xdr:spPr>
        <a:xfrm>
          <a:off x="10960100" y="151511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a:extLst>
            <a:ext uri="{FF2B5EF4-FFF2-40B4-BE49-F238E27FC236}">
              <a16:creationId xmlns:a16="http://schemas.microsoft.com/office/drawing/2014/main" id="{A7E7AF6F-209C-4E6D-ABAE-5BEC2F6788DA}"/>
            </a:ext>
          </a:extLst>
        </xdr:cNvPr>
        <xdr:cNvSpPr txBox="1"/>
      </xdr:nvSpPr>
      <xdr:spPr>
        <a:xfrm>
          <a:off x="10433261" y="150126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A7BA9628-B5FB-48E4-BEE0-2B2BDBA3F1A9}"/>
            </a:ext>
          </a:extLst>
        </xdr:cNvPr>
        <xdr:cNvCxnSpPr/>
      </xdr:nvCxnSpPr>
      <xdr:spPr>
        <a:xfrm>
          <a:off x="10960100" y="14777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34FB135-C848-439E-B1EB-56857E4D484E}"/>
            </a:ext>
          </a:extLst>
        </xdr:cNvPr>
        <xdr:cNvSpPr txBox="1"/>
      </xdr:nvSpPr>
      <xdr:spPr>
        <a:xfrm>
          <a:off x="1043326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AD887D04-635D-4A9B-808D-8D03CF0366C5}"/>
            </a:ext>
          </a:extLst>
        </xdr:cNvPr>
        <xdr:cNvSpPr/>
      </xdr:nvSpPr>
      <xdr:spPr>
        <a:xfrm>
          <a:off x="10960100" y="147777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164655</xdr:rowOff>
    </xdr:from>
    <xdr:to>
      <xdr:col>85</xdr:col>
      <xdr:colOff>126364</xdr:colOff>
      <xdr:row>99</xdr:row>
      <xdr:rowOff>18630</xdr:rowOff>
    </xdr:to>
    <xdr:cxnSp macro="">
      <xdr:nvCxnSpPr>
        <xdr:cNvPr id="683" name="直線コネクタ 682">
          <a:extLst>
            <a:ext uri="{FF2B5EF4-FFF2-40B4-BE49-F238E27FC236}">
              <a16:creationId xmlns:a16="http://schemas.microsoft.com/office/drawing/2014/main" id="{1588F211-72DC-409C-8286-2318C02ED899}"/>
            </a:ext>
          </a:extLst>
        </xdr:cNvPr>
        <xdr:cNvCxnSpPr/>
      </xdr:nvCxnSpPr>
      <xdr:spPr>
        <a:xfrm flipV="1">
          <a:off x="14374495" y="15252255"/>
          <a:ext cx="1269" cy="1362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22457</xdr:rowOff>
    </xdr:from>
    <xdr:ext cx="469744" cy="259045"/>
    <xdr:sp macro="" textlink="">
      <xdr:nvSpPr>
        <xdr:cNvPr id="684" name="公債費最小値テキスト">
          <a:extLst>
            <a:ext uri="{FF2B5EF4-FFF2-40B4-BE49-F238E27FC236}">
              <a16:creationId xmlns:a16="http://schemas.microsoft.com/office/drawing/2014/main" id="{01D01A70-7258-4BDD-83FA-985306989ACA}"/>
            </a:ext>
          </a:extLst>
        </xdr:cNvPr>
        <xdr:cNvSpPr txBox="1"/>
      </xdr:nvSpPr>
      <xdr:spPr>
        <a:xfrm>
          <a:off x="14419580" y="16618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18630</xdr:rowOff>
    </xdr:from>
    <xdr:to>
      <xdr:col>86</xdr:col>
      <xdr:colOff>25400</xdr:colOff>
      <xdr:row>99</xdr:row>
      <xdr:rowOff>18630</xdr:rowOff>
    </xdr:to>
    <xdr:cxnSp macro="">
      <xdr:nvCxnSpPr>
        <xdr:cNvPr id="685" name="直線コネクタ 684">
          <a:extLst>
            <a:ext uri="{FF2B5EF4-FFF2-40B4-BE49-F238E27FC236}">
              <a16:creationId xmlns:a16="http://schemas.microsoft.com/office/drawing/2014/main" id="{104DD71B-2523-411F-9355-A4CD41251824}"/>
            </a:ext>
          </a:extLst>
        </xdr:cNvPr>
        <xdr:cNvCxnSpPr/>
      </xdr:nvCxnSpPr>
      <xdr:spPr>
        <a:xfrm>
          <a:off x="14287500" y="166149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111332</xdr:rowOff>
    </xdr:from>
    <xdr:ext cx="599010" cy="259045"/>
    <xdr:sp macro="" textlink="">
      <xdr:nvSpPr>
        <xdr:cNvPr id="686" name="公債費最大値テキスト">
          <a:extLst>
            <a:ext uri="{FF2B5EF4-FFF2-40B4-BE49-F238E27FC236}">
              <a16:creationId xmlns:a16="http://schemas.microsoft.com/office/drawing/2014/main" id="{E621C706-4911-4B59-825E-A861E6A337A0}"/>
            </a:ext>
          </a:extLst>
        </xdr:cNvPr>
        <xdr:cNvSpPr txBox="1"/>
      </xdr:nvSpPr>
      <xdr:spPr>
        <a:xfrm>
          <a:off x="14419580" y="15031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373,450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164655</xdr:rowOff>
    </xdr:from>
    <xdr:to>
      <xdr:col>86</xdr:col>
      <xdr:colOff>25400</xdr:colOff>
      <xdr:row>90</xdr:row>
      <xdr:rowOff>164655</xdr:rowOff>
    </xdr:to>
    <xdr:cxnSp macro="">
      <xdr:nvCxnSpPr>
        <xdr:cNvPr id="687" name="直線コネクタ 686">
          <a:extLst>
            <a:ext uri="{FF2B5EF4-FFF2-40B4-BE49-F238E27FC236}">
              <a16:creationId xmlns:a16="http://schemas.microsoft.com/office/drawing/2014/main" id="{7EDF919D-6E26-4FD1-9F46-B64A763437B9}"/>
            </a:ext>
          </a:extLst>
        </xdr:cNvPr>
        <xdr:cNvCxnSpPr/>
      </xdr:nvCxnSpPr>
      <xdr:spPr>
        <a:xfrm>
          <a:off x="14287500" y="152522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35748</xdr:rowOff>
    </xdr:from>
    <xdr:to>
      <xdr:col>85</xdr:col>
      <xdr:colOff>127000</xdr:colOff>
      <xdr:row>98</xdr:row>
      <xdr:rowOff>40987</xdr:rowOff>
    </xdr:to>
    <xdr:cxnSp macro="">
      <xdr:nvCxnSpPr>
        <xdr:cNvPr id="688" name="直線コネクタ 687">
          <a:extLst>
            <a:ext uri="{FF2B5EF4-FFF2-40B4-BE49-F238E27FC236}">
              <a16:creationId xmlns:a16="http://schemas.microsoft.com/office/drawing/2014/main" id="{692F20B6-1E21-405A-8B31-5E89F638F998}"/>
            </a:ext>
          </a:extLst>
        </xdr:cNvPr>
        <xdr:cNvCxnSpPr/>
      </xdr:nvCxnSpPr>
      <xdr:spPr>
        <a:xfrm>
          <a:off x="13629640" y="16464468"/>
          <a:ext cx="746760" cy="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27309</xdr:rowOff>
    </xdr:from>
    <xdr:ext cx="534377" cy="259045"/>
    <xdr:sp macro="" textlink="">
      <xdr:nvSpPr>
        <xdr:cNvPr id="689" name="公債費平均値テキスト">
          <a:extLst>
            <a:ext uri="{FF2B5EF4-FFF2-40B4-BE49-F238E27FC236}">
              <a16:creationId xmlns:a16="http://schemas.microsoft.com/office/drawing/2014/main" id="{61C4B2CF-2A1C-45FE-B155-10FDDCE52EDF}"/>
            </a:ext>
          </a:extLst>
        </xdr:cNvPr>
        <xdr:cNvSpPr txBox="1"/>
      </xdr:nvSpPr>
      <xdr:spPr>
        <a:xfrm>
          <a:off x="14419580" y="161207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4432</xdr:rowOff>
    </xdr:from>
    <xdr:to>
      <xdr:col>85</xdr:col>
      <xdr:colOff>177800</xdr:colOff>
      <xdr:row>97</xdr:row>
      <xdr:rowOff>106032</xdr:rowOff>
    </xdr:to>
    <xdr:sp macro="" textlink="">
      <xdr:nvSpPr>
        <xdr:cNvPr id="690" name="フローチャート: 判断 689">
          <a:extLst>
            <a:ext uri="{FF2B5EF4-FFF2-40B4-BE49-F238E27FC236}">
              <a16:creationId xmlns:a16="http://schemas.microsoft.com/office/drawing/2014/main" id="{E0C0D0F8-AC5E-4A06-A855-A8610DFD6300}"/>
            </a:ext>
          </a:extLst>
        </xdr:cNvPr>
        <xdr:cNvSpPr/>
      </xdr:nvSpPr>
      <xdr:spPr>
        <a:xfrm>
          <a:off x="14325600" y="16265512"/>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35748</xdr:rowOff>
    </xdr:from>
    <xdr:to>
      <xdr:col>81</xdr:col>
      <xdr:colOff>50800</xdr:colOff>
      <xdr:row>98</xdr:row>
      <xdr:rowOff>40629</xdr:rowOff>
    </xdr:to>
    <xdr:cxnSp macro="">
      <xdr:nvCxnSpPr>
        <xdr:cNvPr id="691" name="直線コネクタ 690">
          <a:extLst>
            <a:ext uri="{FF2B5EF4-FFF2-40B4-BE49-F238E27FC236}">
              <a16:creationId xmlns:a16="http://schemas.microsoft.com/office/drawing/2014/main" id="{73716EC7-6B06-4B52-B985-9857124E9B18}"/>
            </a:ext>
          </a:extLst>
        </xdr:cNvPr>
        <xdr:cNvCxnSpPr/>
      </xdr:nvCxnSpPr>
      <xdr:spPr>
        <a:xfrm flipV="1">
          <a:off x="12854940" y="16464468"/>
          <a:ext cx="774700" cy="4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16777</xdr:rowOff>
    </xdr:from>
    <xdr:to>
      <xdr:col>81</xdr:col>
      <xdr:colOff>101600</xdr:colOff>
      <xdr:row>97</xdr:row>
      <xdr:rowOff>118377</xdr:rowOff>
    </xdr:to>
    <xdr:sp macro="" textlink="">
      <xdr:nvSpPr>
        <xdr:cNvPr id="692" name="フローチャート: 判断 691">
          <a:extLst>
            <a:ext uri="{FF2B5EF4-FFF2-40B4-BE49-F238E27FC236}">
              <a16:creationId xmlns:a16="http://schemas.microsoft.com/office/drawing/2014/main" id="{70876D45-9F8D-40F9-BCDE-C0D3C4897954}"/>
            </a:ext>
          </a:extLst>
        </xdr:cNvPr>
        <xdr:cNvSpPr/>
      </xdr:nvSpPr>
      <xdr:spPr>
        <a:xfrm>
          <a:off x="13578840" y="1627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134904</xdr:rowOff>
    </xdr:from>
    <xdr:ext cx="534377" cy="259045"/>
    <xdr:sp macro="" textlink="">
      <xdr:nvSpPr>
        <xdr:cNvPr id="693" name="テキスト ボックス 692">
          <a:extLst>
            <a:ext uri="{FF2B5EF4-FFF2-40B4-BE49-F238E27FC236}">
              <a16:creationId xmlns:a16="http://schemas.microsoft.com/office/drawing/2014/main" id="{1BA161BE-889D-4251-907E-DF0A3E4D48C9}"/>
            </a:ext>
          </a:extLst>
        </xdr:cNvPr>
        <xdr:cNvSpPr txBox="1"/>
      </xdr:nvSpPr>
      <xdr:spPr>
        <a:xfrm>
          <a:off x="13408171" y="16060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40629</xdr:rowOff>
    </xdr:from>
    <xdr:to>
      <xdr:col>76</xdr:col>
      <xdr:colOff>114300</xdr:colOff>
      <xdr:row>98</xdr:row>
      <xdr:rowOff>50622</xdr:rowOff>
    </xdr:to>
    <xdr:cxnSp macro="">
      <xdr:nvCxnSpPr>
        <xdr:cNvPr id="694" name="直線コネクタ 693">
          <a:extLst>
            <a:ext uri="{FF2B5EF4-FFF2-40B4-BE49-F238E27FC236}">
              <a16:creationId xmlns:a16="http://schemas.microsoft.com/office/drawing/2014/main" id="{68185EDD-ABF0-4454-B7F8-B929106BFB24}"/>
            </a:ext>
          </a:extLst>
        </xdr:cNvPr>
        <xdr:cNvCxnSpPr/>
      </xdr:nvCxnSpPr>
      <xdr:spPr>
        <a:xfrm flipV="1">
          <a:off x="12072620" y="16469349"/>
          <a:ext cx="782320" cy="9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59985</xdr:rowOff>
    </xdr:from>
    <xdr:to>
      <xdr:col>76</xdr:col>
      <xdr:colOff>165100</xdr:colOff>
      <xdr:row>97</xdr:row>
      <xdr:rowOff>161585</xdr:rowOff>
    </xdr:to>
    <xdr:sp macro="" textlink="">
      <xdr:nvSpPr>
        <xdr:cNvPr id="695" name="フローチャート: 判断 694">
          <a:extLst>
            <a:ext uri="{FF2B5EF4-FFF2-40B4-BE49-F238E27FC236}">
              <a16:creationId xmlns:a16="http://schemas.microsoft.com/office/drawing/2014/main" id="{D2DFF951-F9DF-4152-BEBD-9A4CFB25AEE1}"/>
            </a:ext>
          </a:extLst>
        </xdr:cNvPr>
        <xdr:cNvSpPr/>
      </xdr:nvSpPr>
      <xdr:spPr>
        <a:xfrm>
          <a:off x="12804140" y="16321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6662</xdr:rowOff>
    </xdr:from>
    <xdr:ext cx="534377" cy="259045"/>
    <xdr:sp macro="" textlink="">
      <xdr:nvSpPr>
        <xdr:cNvPr id="696" name="テキスト ボックス 695">
          <a:extLst>
            <a:ext uri="{FF2B5EF4-FFF2-40B4-BE49-F238E27FC236}">
              <a16:creationId xmlns:a16="http://schemas.microsoft.com/office/drawing/2014/main" id="{8D95B6DE-87FE-4BA0-BC22-A7C4BC5EEF61}"/>
            </a:ext>
          </a:extLst>
        </xdr:cNvPr>
        <xdr:cNvSpPr txBox="1"/>
      </xdr:nvSpPr>
      <xdr:spPr>
        <a:xfrm>
          <a:off x="12610611" y="16100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50313</xdr:rowOff>
    </xdr:from>
    <xdr:to>
      <xdr:col>71</xdr:col>
      <xdr:colOff>177800</xdr:colOff>
      <xdr:row>98</xdr:row>
      <xdr:rowOff>50622</xdr:rowOff>
    </xdr:to>
    <xdr:cxnSp macro="">
      <xdr:nvCxnSpPr>
        <xdr:cNvPr id="697" name="直線コネクタ 696">
          <a:extLst>
            <a:ext uri="{FF2B5EF4-FFF2-40B4-BE49-F238E27FC236}">
              <a16:creationId xmlns:a16="http://schemas.microsoft.com/office/drawing/2014/main" id="{851CFA7D-6CC6-4239-BD16-2C14150C79AA}"/>
            </a:ext>
          </a:extLst>
        </xdr:cNvPr>
        <xdr:cNvCxnSpPr/>
      </xdr:nvCxnSpPr>
      <xdr:spPr>
        <a:xfrm>
          <a:off x="11282680" y="16479033"/>
          <a:ext cx="789940" cy="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63697</xdr:rowOff>
    </xdr:from>
    <xdr:to>
      <xdr:col>72</xdr:col>
      <xdr:colOff>38100</xdr:colOff>
      <xdr:row>97</xdr:row>
      <xdr:rowOff>165297</xdr:rowOff>
    </xdr:to>
    <xdr:sp macro="" textlink="">
      <xdr:nvSpPr>
        <xdr:cNvPr id="698" name="フローチャート: 判断 697">
          <a:extLst>
            <a:ext uri="{FF2B5EF4-FFF2-40B4-BE49-F238E27FC236}">
              <a16:creationId xmlns:a16="http://schemas.microsoft.com/office/drawing/2014/main" id="{4E70236F-1631-46A4-9B7A-B33D1C50E168}"/>
            </a:ext>
          </a:extLst>
        </xdr:cNvPr>
        <xdr:cNvSpPr/>
      </xdr:nvSpPr>
      <xdr:spPr>
        <a:xfrm>
          <a:off x="12029440" y="1632477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10374</xdr:rowOff>
    </xdr:from>
    <xdr:ext cx="534377" cy="259045"/>
    <xdr:sp macro="" textlink="">
      <xdr:nvSpPr>
        <xdr:cNvPr id="699" name="テキスト ボックス 698">
          <a:extLst>
            <a:ext uri="{FF2B5EF4-FFF2-40B4-BE49-F238E27FC236}">
              <a16:creationId xmlns:a16="http://schemas.microsoft.com/office/drawing/2014/main" id="{A6EFB4C7-C66C-4FF9-95C0-CBB82C7AFC6E}"/>
            </a:ext>
          </a:extLst>
        </xdr:cNvPr>
        <xdr:cNvSpPr txBox="1"/>
      </xdr:nvSpPr>
      <xdr:spPr>
        <a:xfrm>
          <a:off x="11835911" y="16103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50777</xdr:rowOff>
    </xdr:from>
    <xdr:to>
      <xdr:col>67</xdr:col>
      <xdr:colOff>101600</xdr:colOff>
      <xdr:row>97</xdr:row>
      <xdr:rowOff>152377</xdr:rowOff>
    </xdr:to>
    <xdr:sp macro="" textlink="">
      <xdr:nvSpPr>
        <xdr:cNvPr id="700" name="フローチャート: 判断 699">
          <a:extLst>
            <a:ext uri="{FF2B5EF4-FFF2-40B4-BE49-F238E27FC236}">
              <a16:creationId xmlns:a16="http://schemas.microsoft.com/office/drawing/2014/main" id="{1FD80701-B48D-443F-A3C6-4E9CF78605CB}"/>
            </a:ext>
          </a:extLst>
        </xdr:cNvPr>
        <xdr:cNvSpPr/>
      </xdr:nvSpPr>
      <xdr:spPr>
        <a:xfrm>
          <a:off x="11231880" y="16311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168904</xdr:rowOff>
    </xdr:from>
    <xdr:ext cx="534377" cy="259045"/>
    <xdr:sp macro="" textlink="">
      <xdr:nvSpPr>
        <xdr:cNvPr id="701" name="テキスト ボックス 700">
          <a:extLst>
            <a:ext uri="{FF2B5EF4-FFF2-40B4-BE49-F238E27FC236}">
              <a16:creationId xmlns:a16="http://schemas.microsoft.com/office/drawing/2014/main" id="{C430A992-4A6C-429F-AAAC-ED23FE703FEF}"/>
            </a:ext>
          </a:extLst>
        </xdr:cNvPr>
        <xdr:cNvSpPr txBox="1"/>
      </xdr:nvSpPr>
      <xdr:spPr>
        <a:xfrm>
          <a:off x="11061211" y="16094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CAC41D3A-A7F9-4128-AEAF-C425C3E8696E}"/>
            </a:ext>
          </a:extLst>
        </xdr:cNvPr>
        <xdr:cNvSpPr txBox="1"/>
      </xdr:nvSpPr>
      <xdr:spPr>
        <a:xfrm>
          <a:off x="14208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7EF352D2-34D5-4A28-9877-0BCE550E484A}"/>
            </a:ext>
          </a:extLst>
        </xdr:cNvPr>
        <xdr:cNvSpPr txBox="1"/>
      </xdr:nvSpPr>
      <xdr:spPr>
        <a:xfrm>
          <a:off x="134620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F26AC454-20DB-4BFA-B209-C6D2D493030E}"/>
            </a:ext>
          </a:extLst>
        </xdr:cNvPr>
        <xdr:cNvSpPr txBox="1"/>
      </xdr:nvSpPr>
      <xdr:spPr>
        <a:xfrm>
          <a:off x="126873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34D6F38D-BB3C-46C8-B5B8-D6BCD594A59F}"/>
            </a:ext>
          </a:extLst>
        </xdr:cNvPr>
        <xdr:cNvSpPr txBox="1"/>
      </xdr:nvSpPr>
      <xdr:spPr>
        <a:xfrm>
          <a:off x="1190498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58217880-A141-45C0-A14B-643EB2F80037}"/>
            </a:ext>
          </a:extLst>
        </xdr:cNvPr>
        <xdr:cNvSpPr txBox="1"/>
      </xdr:nvSpPr>
      <xdr:spPr>
        <a:xfrm>
          <a:off x="111150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161637</xdr:rowOff>
    </xdr:from>
    <xdr:to>
      <xdr:col>85</xdr:col>
      <xdr:colOff>177800</xdr:colOff>
      <xdr:row>98</xdr:row>
      <xdr:rowOff>91787</xdr:rowOff>
    </xdr:to>
    <xdr:sp macro="" textlink="">
      <xdr:nvSpPr>
        <xdr:cNvPr id="707" name="楕円 706">
          <a:extLst>
            <a:ext uri="{FF2B5EF4-FFF2-40B4-BE49-F238E27FC236}">
              <a16:creationId xmlns:a16="http://schemas.microsoft.com/office/drawing/2014/main" id="{9902395C-166F-40B0-B288-DFFD83B48267}"/>
            </a:ext>
          </a:extLst>
        </xdr:cNvPr>
        <xdr:cNvSpPr/>
      </xdr:nvSpPr>
      <xdr:spPr>
        <a:xfrm>
          <a:off x="14325600" y="16422717"/>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140064</xdr:rowOff>
    </xdr:from>
    <xdr:ext cx="534377" cy="259045"/>
    <xdr:sp macro="" textlink="">
      <xdr:nvSpPr>
        <xdr:cNvPr id="708" name="公債費該当値テキスト">
          <a:extLst>
            <a:ext uri="{FF2B5EF4-FFF2-40B4-BE49-F238E27FC236}">
              <a16:creationId xmlns:a16="http://schemas.microsoft.com/office/drawing/2014/main" id="{B9BF9B9E-D1DC-47AD-934A-1091FF04A7A1}"/>
            </a:ext>
          </a:extLst>
        </xdr:cNvPr>
        <xdr:cNvSpPr txBox="1"/>
      </xdr:nvSpPr>
      <xdr:spPr>
        <a:xfrm>
          <a:off x="14419580" y="16401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156398</xdr:rowOff>
    </xdr:from>
    <xdr:to>
      <xdr:col>81</xdr:col>
      <xdr:colOff>101600</xdr:colOff>
      <xdr:row>98</xdr:row>
      <xdr:rowOff>86548</xdr:rowOff>
    </xdr:to>
    <xdr:sp macro="" textlink="">
      <xdr:nvSpPr>
        <xdr:cNvPr id="709" name="楕円 708">
          <a:extLst>
            <a:ext uri="{FF2B5EF4-FFF2-40B4-BE49-F238E27FC236}">
              <a16:creationId xmlns:a16="http://schemas.microsoft.com/office/drawing/2014/main" id="{A6C45D05-1455-4856-8E01-BABB40856133}"/>
            </a:ext>
          </a:extLst>
        </xdr:cNvPr>
        <xdr:cNvSpPr/>
      </xdr:nvSpPr>
      <xdr:spPr>
        <a:xfrm>
          <a:off x="13578840" y="1641747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77675</xdr:rowOff>
    </xdr:from>
    <xdr:ext cx="534377" cy="259045"/>
    <xdr:sp macro="" textlink="">
      <xdr:nvSpPr>
        <xdr:cNvPr id="710" name="テキスト ボックス 709">
          <a:extLst>
            <a:ext uri="{FF2B5EF4-FFF2-40B4-BE49-F238E27FC236}">
              <a16:creationId xmlns:a16="http://schemas.microsoft.com/office/drawing/2014/main" id="{AACE088C-3C81-4110-90F4-F0E49027D6DD}"/>
            </a:ext>
          </a:extLst>
        </xdr:cNvPr>
        <xdr:cNvSpPr txBox="1"/>
      </xdr:nvSpPr>
      <xdr:spPr>
        <a:xfrm>
          <a:off x="13408171" y="16506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161279</xdr:rowOff>
    </xdr:from>
    <xdr:to>
      <xdr:col>76</xdr:col>
      <xdr:colOff>165100</xdr:colOff>
      <xdr:row>98</xdr:row>
      <xdr:rowOff>91429</xdr:rowOff>
    </xdr:to>
    <xdr:sp macro="" textlink="">
      <xdr:nvSpPr>
        <xdr:cNvPr id="711" name="楕円 710">
          <a:extLst>
            <a:ext uri="{FF2B5EF4-FFF2-40B4-BE49-F238E27FC236}">
              <a16:creationId xmlns:a16="http://schemas.microsoft.com/office/drawing/2014/main" id="{A72DCAB9-2D79-4930-883C-145B2768FC31}"/>
            </a:ext>
          </a:extLst>
        </xdr:cNvPr>
        <xdr:cNvSpPr/>
      </xdr:nvSpPr>
      <xdr:spPr>
        <a:xfrm>
          <a:off x="12804140" y="1642235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82556</xdr:rowOff>
    </xdr:from>
    <xdr:ext cx="534377" cy="259045"/>
    <xdr:sp macro="" textlink="">
      <xdr:nvSpPr>
        <xdr:cNvPr id="712" name="テキスト ボックス 711">
          <a:extLst>
            <a:ext uri="{FF2B5EF4-FFF2-40B4-BE49-F238E27FC236}">
              <a16:creationId xmlns:a16="http://schemas.microsoft.com/office/drawing/2014/main" id="{024C6ECD-98BB-468B-9C95-5C79A22B4AC2}"/>
            </a:ext>
          </a:extLst>
        </xdr:cNvPr>
        <xdr:cNvSpPr txBox="1"/>
      </xdr:nvSpPr>
      <xdr:spPr>
        <a:xfrm>
          <a:off x="12610611" y="16511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171272</xdr:rowOff>
    </xdr:from>
    <xdr:to>
      <xdr:col>72</xdr:col>
      <xdr:colOff>38100</xdr:colOff>
      <xdr:row>98</xdr:row>
      <xdr:rowOff>101422</xdr:rowOff>
    </xdr:to>
    <xdr:sp macro="" textlink="">
      <xdr:nvSpPr>
        <xdr:cNvPr id="713" name="楕円 712">
          <a:extLst>
            <a:ext uri="{FF2B5EF4-FFF2-40B4-BE49-F238E27FC236}">
              <a16:creationId xmlns:a16="http://schemas.microsoft.com/office/drawing/2014/main" id="{F55DB315-03E8-40C9-9199-D42688431EF3}"/>
            </a:ext>
          </a:extLst>
        </xdr:cNvPr>
        <xdr:cNvSpPr/>
      </xdr:nvSpPr>
      <xdr:spPr>
        <a:xfrm>
          <a:off x="12029440" y="1643235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92549</xdr:rowOff>
    </xdr:from>
    <xdr:ext cx="534377" cy="259045"/>
    <xdr:sp macro="" textlink="">
      <xdr:nvSpPr>
        <xdr:cNvPr id="714" name="テキスト ボックス 713">
          <a:extLst>
            <a:ext uri="{FF2B5EF4-FFF2-40B4-BE49-F238E27FC236}">
              <a16:creationId xmlns:a16="http://schemas.microsoft.com/office/drawing/2014/main" id="{A02B9D1F-593B-4549-88EB-DCD05FE5C692}"/>
            </a:ext>
          </a:extLst>
        </xdr:cNvPr>
        <xdr:cNvSpPr txBox="1"/>
      </xdr:nvSpPr>
      <xdr:spPr>
        <a:xfrm>
          <a:off x="11835911" y="16521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170963</xdr:rowOff>
    </xdr:from>
    <xdr:to>
      <xdr:col>67</xdr:col>
      <xdr:colOff>101600</xdr:colOff>
      <xdr:row>98</xdr:row>
      <xdr:rowOff>101113</xdr:rowOff>
    </xdr:to>
    <xdr:sp macro="" textlink="">
      <xdr:nvSpPr>
        <xdr:cNvPr id="715" name="楕円 714">
          <a:extLst>
            <a:ext uri="{FF2B5EF4-FFF2-40B4-BE49-F238E27FC236}">
              <a16:creationId xmlns:a16="http://schemas.microsoft.com/office/drawing/2014/main" id="{F9AAFA49-4CDB-469B-914B-7ADB002F2709}"/>
            </a:ext>
          </a:extLst>
        </xdr:cNvPr>
        <xdr:cNvSpPr/>
      </xdr:nvSpPr>
      <xdr:spPr>
        <a:xfrm>
          <a:off x="11231880" y="1643204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92240</xdr:rowOff>
    </xdr:from>
    <xdr:ext cx="534377" cy="259045"/>
    <xdr:sp macro="" textlink="">
      <xdr:nvSpPr>
        <xdr:cNvPr id="716" name="テキスト ボックス 715">
          <a:extLst>
            <a:ext uri="{FF2B5EF4-FFF2-40B4-BE49-F238E27FC236}">
              <a16:creationId xmlns:a16="http://schemas.microsoft.com/office/drawing/2014/main" id="{552839F0-99D0-4401-B2EE-7D8458636570}"/>
            </a:ext>
          </a:extLst>
        </xdr:cNvPr>
        <xdr:cNvSpPr txBox="1"/>
      </xdr:nvSpPr>
      <xdr:spPr>
        <a:xfrm>
          <a:off x="11061211" y="16520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CA5A1E8A-9827-48CD-B2E3-2E0F16A094BD}"/>
            </a:ext>
          </a:extLst>
        </xdr:cNvPr>
        <xdr:cNvSpPr/>
      </xdr:nvSpPr>
      <xdr:spPr>
        <a:xfrm>
          <a:off x="1609344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69FE42DC-B760-4B1D-9102-6AF378B00939}"/>
            </a:ext>
          </a:extLst>
        </xdr:cNvPr>
        <xdr:cNvSpPr/>
      </xdr:nvSpPr>
      <xdr:spPr>
        <a:xfrm>
          <a:off x="16220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6EE2BB86-1E59-4B1E-A232-320D42BA1F75}"/>
            </a:ext>
          </a:extLst>
        </xdr:cNvPr>
        <xdr:cNvSpPr/>
      </xdr:nvSpPr>
      <xdr:spPr>
        <a:xfrm>
          <a:off x="16220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AA23E170-35CE-486A-B9D3-111C445E56E3}"/>
            </a:ext>
          </a:extLst>
        </xdr:cNvPr>
        <xdr:cNvSpPr/>
      </xdr:nvSpPr>
      <xdr:spPr>
        <a:xfrm>
          <a:off x="170992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1EEB4229-8929-453D-99F5-7840A7111357}"/>
            </a:ext>
          </a:extLst>
        </xdr:cNvPr>
        <xdr:cNvSpPr/>
      </xdr:nvSpPr>
      <xdr:spPr>
        <a:xfrm>
          <a:off x="170992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89669D0E-C42B-4C23-9264-553FC52E73E1}"/>
            </a:ext>
          </a:extLst>
        </xdr:cNvPr>
        <xdr:cNvSpPr/>
      </xdr:nvSpPr>
      <xdr:spPr>
        <a:xfrm>
          <a:off x="1810512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E8F5A424-76A2-49C7-846F-AAE7F86F3BC7}"/>
            </a:ext>
          </a:extLst>
        </xdr:cNvPr>
        <xdr:cNvSpPr/>
      </xdr:nvSpPr>
      <xdr:spPr>
        <a:xfrm>
          <a:off x="1810512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D174D786-6FE6-4D7D-A253-FA62720ABC77}"/>
            </a:ext>
          </a:extLst>
        </xdr:cNvPr>
        <xdr:cNvSpPr/>
      </xdr:nvSpPr>
      <xdr:spPr>
        <a:xfrm>
          <a:off x="1609344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81751B5B-D468-4B13-B841-287DFDE18694}"/>
            </a:ext>
          </a:extLst>
        </xdr:cNvPr>
        <xdr:cNvSpPr txBox="1"/>
      </xdr:nvSpPr>
      <xdr:spPr>
        <a:xfrm>
          <a:off x="160782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33689EDB-CF21-4077-8F58-7B89BBCCC51F}"/>
            </a:ext>
          </a:extLst>
        </xdr:cNvPr>
        <xdr:cNvCxnSpPr/>
      </xdr:nvCxnSpPr>
      <xdr:spPr>
        <a:xfrm>
          <a:off x="1609344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7" name="直線コネクタ 726">
          <a:extLst>
            <a:ext uri="{FF2B5EF4-FFF2-40B4-BE49-F238E27FC236}">
              <a16:creationId xmlns:a16="http://schemas.microsoft.com/office/drawing/2014/main" id="{3192BD3A-CD0E-4085-9477-3C7EFF8A3472}"/>
            </a:ext>
          </a:extLst>
        </xdr:cNvPr>
        <xdr:cNvCxnSpPr/>
      </xdr:nvCxnSpPr>
      <xdr:spPr>
        <a:xfrm>
          <a:off x="16093440" y="663683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8" name="テキスト ボックス 727">
          <a:extLst>
            <a:ext uri="{FF2B5EF4-FFF2-40B4-BE49-F238E27FC236}">
              <a16:creationId xmlns:a16="http://schemas.microsoft.com/office/drawing/2014/main" id="{0B6567B7-FF33-44CB-A87A-1695869893A0}"/>
            </a:ext>
          </a:extLst>
        </xdr:cNvPr>
        <xdr:cNvSpPr txBox="1"/>
      </xdr:nvSpPr>
      <xdr:spPr>
        <a:xfrm>
          <a:off x="15890374" y="649842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9" name="直線コネクタ 728">
          <a:extLst>
            <a:ext uri="{FF2B5EF4-FFF2-40B4-BE49-F238E27FC236}">
              <a16:creationId xmlns:a16="http://schemas.microsoft.com/office/drawing/2014/main" id="{87B71089-3C63-4F0C-B406-80565A71F442}"/>
            </a:ext>
          </a:extLst>
        </xdr:cNvPr>
        <xdr:cNvCxnSpPr/>
      </xdr:nvCxnSpPr>
      <xdr:spPr>
        <a:xfrm>
          <a:off x="16093440" y="63178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0" name="テキスト ボックス 729">
          <a:extLst>
            <a:ext uri="{FF2B5EF4-FFF2-40B4-BE49-F238E27FC236}">
              <a16:creationId xmlns:a16="http://schemas.microsoft.com/office/drawing/2014/main" id="{78D675AA-7349-41FD-9FD6-2810A4B2BBD8}"/>
            </a:ext>
          </a:extLst>
        </xdr:cNvPr>
        <xdr:cNvSpPr txBox="1"/>
      </xdr:nvSpPr>
      <xdr:spPr>
        <a:xfrm>
          <a:off x="15694841" y="61794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1" name="直線コネクタ 730">
          <a:extLst>
            <a:ext uri="{FF2B5EF4-FFF2-40B4-BE49-F238E27FC236}">
              <a16:creationId xmlns:a16="http://schemas.microsoft.com/office/drawing/2014/main" id="{AEE91668-1AB8-490D-B999-AAFD670FCC19}"/>
            </a:ext>
          </a:extLst>
        </xdr:cNvPr>
        <xdr:cNvCxnSpPr/>
      </xdr:nvCxnSpPr>
      <xdr:spPr>
        <a:xfrm>
          <a:off x="16093440" y="59989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2" name="テキスト ボックス 731">
          <a:extLst>
            <a:ext uri="{FF2B5EF4-FFF2-40B4-BE49-F238E27FC236}">
              <a16:creationId xmlns:a16="http://schemas.microsoft.com/office/drawing/2014/main" id="{4DE34BD7-2433-4A45-874D-36D9C62594BF}"/>
            </a:ext>
          </a:extLst>
        </xdr:cNvPr>
        <xdr:cNvSpPr txBox="1"/>
      </xdr:nvSpPr>
      <xdr:spPr>
        <a:xfrm>
          <a:off x="15694841" y="58605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3" name="直線コネクタ 732">
          <a:extLst>
            <a:ext uri="{FF2B5EF4-FFF2-40B4-BE49-F238E27FC236}">
              <a16:creationId xmlns:a16="http://schemas.microsoft.com/office/drawing/2014/main" id="{39F4FE4F-9727-47BF-AC94-E6199FD8B3D5}"/>
            </a:ext>
          </a:extLst>
        </xdr:cNvPr>
        <xdr:cNvCxnSpPr/>
      </xdr:nvCxnSpPr>
      <xdr:spPr>
        <a:xfrm>
          <a:off x="16093440" y="56799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4" name="テキスト ボックス 733">
          <a:extLst>
            <a:ext uri="{FF2B5EF4-FFF2-40B4-BE49-F238E27FC236}">
              <a16:creationId xmlns:a16="http://schemas.microsoft.com/office/drawing/2014/main" id="{2107DDCF-C5F6-4DCF-AF9D-06F3844FE0CB}"/>
            </a:ext>
          </a:extLst>
        </xdr:cNvPr>
        <xdr:cNvSpPr txBox="1"/>
      </xdr:nvSpPr>
      <xdr:spPr>
        <a:xfrm>
          <a:off x="15694841" y="553776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5" name="直線コネクタ 734">
          <a:extLst>
            <a:ext uri="{FF2B5EF4-FFF2-40B4-BE49-F238E27FC236}">
              <a16:creationId xmlns:a16="http://schemas.microsoft.com/office/drawing/2014/main" id="{FD0B1DB7-8B9E-472D-996A-677204E728E4}"/>
            </a:ext>
          </a:extLst>
        </xdr:cNvPr>
        <xdr:cNvCxnSpPr/>
      </xdr:nvCxnSpPr>
      <xdr:spPr>
        <a:xfrm>
          <a:off x="16093440" y="53610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6" name="テキスト ボックス 735">
          <a:extLst>
            <a:ext uri="{FF2B5EF4-FFF2-40B4-BE49-F238E27FC236}">
              <a16:creationId xmlns:a16="http://schemas.microsoft.com/office/drawing/2014/main" id="{E42463F6-AEF5-4BD8-86DD-14F5767A2771}"/>
            </a:ext>
          </a:extLst>
        </xdr:cNvPr>
        <xdr:cNvSpPr txBox="1"/>
      </xdr:nvSpPr>
      <xdr:spPr>
        <a:xfrm>
          <a:off x="15694841" y="52188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7" name="直線コネクタ 736">
          <a:extLst>
            <a:ext uri="{FF2B5EF4-FFF2-40B4-BE49-F238E27FC236}">
              <a16:creationId xmlns:a16="http://schemas.microsoft.com/office/drawing/2014/main" id="{547842E2-8837-4E42-A874-3A992AC4F987}"/>
            </a:ext>
          </a:extLst>
        </xdr:cNvPr>
        <xdr:cNvCxnSpPr/>
      </xdr:nvCxnSpPr>
      <xdr:spPr>
        <a:xfrm>
          <a:off x="16093440" y="503827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8" name="テキスト ボックス 737">
          <a:extLst>
            <a:ext uri="{FF2B5EF4-FFF2-40B4-BE49-F238E27FC236}">
              <a16:creationId xmlns:a16="http://schemas.microsoft.com/office/drawing/2014/main" id="{3830AC9D-379A-4889-9F3D-D5BD2B409BEA}"/>
            </a:ext>
          </a:extLst>
        </xdr:cNvPr>
        <xdr:cNvSpPr txBox="1"/>
      </xdr:nvSpPr>
      <xdr:spPr>
        <a:xfrm>
          <a:off x="15630721" y="489985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71CFF537-3AB2-49BA-A3E6-9FEFDE4DA80A}"/>
            </a:ext>
          </a:extLst>
        </xdr:cNvPr>
        <xdr:cNvCxnSpPr/>
      </xdr:nvCxnSpPr>
      <xdr:spPr>
        <a:xfrm>
          <a:off x="1609344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0" name="テキスト ボックス 739">
          <a:extLst>
            <a:ext uri="{FF2B5EF4-FFF2-40B4-BE49-F238E27FC236}">
              <a16:creationId xmlns:a16="http://schemas.microsoft.com/office/drawing/2014/main" id="{62FC489C-DF53-4504-9B34-7CA533270329}"/>
            </a:ext>
          </a:extLst>
        </xdr:cNvPr>
        <xdr:cNvSpPr txBox="1"/>
      </xdr:nvSpPr>
      <xdr:spPr>
        <a:xfrm>
          <a:off x="15630721" y="45809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諸支出金グラフ枠">
          <a:extLst>
            <a:ext uri="{FF2B5EF4-FFF2-40B4-BE49-F238E27FC236}">
              <a16:creationId xmlns:a16="http://schemas.microsoft.com/office/drawing/2014/main" id="{9264D30B-770A-431A-8FB8-7ED05C026138}"/>
            </a:ext>
          </a:extLst>
        </xdr:cNvPr>
        <xdr:cNvSpPr/>
      </xdr:nvSpPr>
      <xdr:spPr>
        <a:xfrm>
          <a:off x="1609344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21318</xdr:rowOff>
    </xdr:from>
    <xdr:to>
      <xdr:col>116</xdr:col>
      <xdr:colOff>62864</xdr:colOff>
      <xdr:row>39</xdr:row>
      <xdr:rowOff>98878</xdr:rowOff>
    </xdr:to>
    <xdr:cxnSp macro="">
      <xdr:nvCxnSpPr>
        <xdr:cNvPr id="742" name="直線コネクタ 741">
          <a:extLst>
            <a:ext uri="{FF2B5EF4-FFF2-40B4-BE49-F238E27FC236}">
              <a16:creationId xmlns:a16="http://schemas.microsoft.com/office/drawing/2014/main" id="{84A4ABFA-DD70-4D81-A225-BD6C9140DB2F}"/>
            </a:ext>
          </a:extLst>
        </xdr:cNvPr>
        <xdr:cNvCxnSpPr/>
      </xdr:nvCxnSpPr>
      <xdr:spPr>
        <a:xfrm flipV="1">
          <a:off x="19507835" y="5050518"/>
          <a:ext cx="1269" cy="1586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3" name="諸支出金最小値テキスト">
          <a:extLst>
            <a:ext uri="{FF2B5EF4-FFF2-40B4-BE49-F238E27FC236}">
              <a16:creationId xmlns:a16="http://schemas.microsoft.com/office/drawing/2014/main" id="{78C2105E-77A0-4CB9-81B2-54318CB561BD}"/>
            </a:ext>
          </a:extLst>
        </xdr:cNvPr>
        <xdr:cNvSpPr txBox="1"/>
      </xdr:nvSpPr>
      <xdr:spPr>
        <a:xfrm>
          <a:off x="19560540" y="66406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4" name="直線コネクタ 743">
          <a:extLst>
            <a:ext uri="{FF2B5EF4-FFF2-40B4-BE49-F238E27FC236}">
              <a16:creationId xmlns:a16="http://schemas.microsoft.com/office/drawing/2014/main" id="{40D78C59-2D18-4DA7-964D-8D2F67B1DBF8}"/>
            </a:ext>
          </a:extLst>
        </xdr:cNvPr>
        <xdr:cNvCxnSpPr/>
      </xdr:nvCxnSpPr>
      <xdr:spPr>
        <a:xfrm>
          <a:off x="19443700" y="66368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139445</xdr:rowOff>
    </xdr:from>
    <xdr:ext cx="469744" cy="259045"/>
    <xdr:sp macro="" textlink="">
      <xdr:nvSpPr>
        <xdr:cNvPr id="745" name="諸支出金最大値テキスト">
          <a:extLst>
            <a:ext uri="{FF2B5EF4-FFF2-40B4-BE49-F238E27FC236}">
              <a16:creationId xmlns:a16="http://schemas.microsoft.com/office/drawing/2014/main" id="{B1A177AF-A402-4F26-80AC-375925806E71}"/>
            </a:ext>
          </a:extLst>
        </xdr:cNvPr>
        <xdr:cNvSpPr txBox="1"/>
      </xdr:nvSpPr>
      <xdr:spPr>
        <a:xfrm>
          <a:off x="19560540" y="4833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9,925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21318</xdr:rowOff>
    </xdr:from>
    <xdr:to>
      <xdr:col>116</xdr:col>
      <xdr:colOff>152400</xdr:colOff>
      <xdr:row>30</xdr:row>
      <xdr:rowOff>21318</xdr:rowOff>
    </xdr:to>
    <xdr:cxnSp macro="">
      <xdr:nvCxnSpPr>
        <xdr:cNvPr id="746" name="直線コネクタ 745">
          <a:extLst>
            <a:ext uri="{FF2B5EF4-FFF2-40B4-BE49-F238E27FC236}">
              <a16:creationId xmlns:a16="http://schemas.microsoft.com/office/drawing/2014/main" id="{35C85F2A-8F85-4EAB-95D2-732F03092954}"/>
            </a:ext>
          </a:extLst>
        </xdr:cNvPr>
        <xdr:cNvCxnSpPr/>
      </xdr:nvCxnSpPr>
      <xdr:spPr>
        <a:xfrm>
          <a:off x="19443700" y="50505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7" name="直線コネクタ 746">
          <a:extLst>
            <a:ext uri="{FF2B5EF4-FFF2-40B4-BE49-F238E27FC236}">
              <a16:creationId xmlns:a16="http://schemas.microsoft.com/office/drawing/2014/main" id="{664DD263-3A8E-4591-955F-BBB5428EB19C}"/>
            </a:ext>
          </a:extLst>
        </xdr:cNvPr>
        <xdr:cNvCxnSpPr/>
      </xdr:nvCxnSpPr>
      <xdr:spPr>
        <a:xfrm>
          <a:off x="18778220" y="6636838"/>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14949</xdr:rowOff>
    </xdr:from>
    <xdr:ext cx="378565" cy="259045"/>
    <xdr:sp macro="" textlink="">
      <xdr:nvSpPr>
        <xdr:cNvPr id="748" name="諸支出金平均値テキスト">
          <a:extLst>
            <a:ext uri="{FF2B5EF4-FFF2-40B4-BE49-F238E27FC236}">
              <a16:creationId xmlns:a16="http://schemas.microsoft.com/office/drawing/2014/main" id="{4006EB9A-BA8B-4130-83B2-CBF812405056}"/>
            </a:ext>
          </a:extLst>
        </xdr:cNvPr>
        <xdr:cNvSpPr txBox="1"/>
      </xdr:nvSpPr>
      <xdr:spPr>
        <a:xfrm>
          <a:off x="19560540" y="638526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163522</xdr:rowOff>
    </xdr:from>
    <xdr:to>
      <xdr:col>116</xdr:col>
      <xdr:colOff>114300</xdr:colOff>
      <xdr:row>39</xdr:row>
      <xdr:rowOff>93672</xdr:rowOff>
    </xdr:to>
    <xdr:sp macro="" textlink="">
      <xdr:nvSpPr>
        <xdr:cNvPr id="749" name="フローチャート: 判断 748">
          <a:extLst>
            <a:ext uri="{FF2B5EF4-FFF2-40B4-BE49-F238E27FC236}">
              <a16:creationId xmlns:a16="http://schemas.microsoft.com/office/drawing/2014/main" id="{C8FF0B15-011A-4530-8486-7A3B17C3EC80}"/>
            </a:ext>
          </a:extLst>
        </xdr:cNvPr>
        <xdr:cNvSpPr/>
      </xdr:nvSpPr>
      <xdr:spPr>
        <a:xfrm>
          <a:off x="19458940" y="65338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0" name="直線コネクタ 749">
          <a:extLst>
            <a:ext uri="{FF2B5EF4-FFF2-40B4-BE49-F238E27FC236}">
              <a16:creationId xmlns:a16="http://schemas.microsoft.com/office/drawing/2014/main" id="{5494132E-0BDC-4EC2-A2F5-5E4851AAA684}"/>
            </a:ext>
          </a:extLst>
        </xdr:cNvPr>
        <xdr:cNvCxnSpPr/>
      </xdr:nvCxnSpPr>
      <xdr:spPr>
        <a:xfrm>
          <a:off x="17988280" y="6636838"/>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111597</xdr:rowOff>
    </xdr:from>
    <xdr:to>
      <xdr:col>112</xdr:col>
      <xdr:colOff>38100</xdr:colOff>
      <xdr:row>39</xdr:row>
      <xdr:rowOff>41747</xdr:rowOff>
    </xdr:to>
    <xdr:sp macro="" textlink="">
      <xdr:nvSpPr>
        <xdr:cNvPr id="751" name="フローチャート: 判断 750">
          <a:extLst>
            <a:ext uri="{FF2B5EF4-FFF2-40B4-BE49-F238E27FC236}">
              <a16:creationId xmlns:a16="http://schemas.microsoft.com/office/drawing/2014/main" id="{DFC9CDEF-CA0C-4388-804B-DCAD71A47A67}"/>
            </a:ext>
          </a:extLst>
        </xdr:cNvPr>
        <xdr:cNvSpPr/>
      </xdr:nvSpPr>
      <xdr:spPr>
        <a:xfrm>
          <a:off x="18735040" y="648191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58274</xdr:rowOff>
    </xdr:from>
    <xdr:ext cx="378565" cy="259045"/>
    <xdr:sp macro="" textlink="">
      <xdr:nvSpPr>
        <xdr:cNvPr id="752" name="テキスト ボックス 751">
          <a:extLst>
            <a:ext uri="{FF2B5EF4-FFF2-40B4-BE49-F238E27FC236}">
              <a16:creationId xmlns:a16="http://schemas.microsoft.com/office/drawing/2014/main" id="{B5F9D081-9D0A-4609-87F0-F3EF5F83ED86}"/>
            </a:ext>
          </a:extLst>
        </xdr:cNvPr>
        <xdr:cNvSpPr txBox="1"/>
      </xdr:nvSpPr>
      <xdr:spPr>
        <a:xfrm>
          <a:off x="18611797" y="62609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3" name="直線コネクタ 752">
          <a:extLst>
            <a:ext uri="{FF2B5EF4-FFF2-40B4-BE49-F238E27FC236}">
              <a16:creationId xmlns:a16="http://schemas.microsoft.com/office/drawing/2014/main" id="{EEBBE6EA-14B0-4649-B31B-BBCDFF7CC3BE}"/>
            </a:ext>
          </a:extLst>
        </xdr:cNvPr>
        <xdr:cNvCxnSpPr/>
      </xdr:nvCxnSpPr>
      <xdr:spPr>
        <a:xfrm>
          <a:off x="17213580" y="6636838"/>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165970</xdr:rowOff>
    </xdr:from>
    <xdr:to>
      <xdr:col>107</xdr:col>
      <xdr:colOff>101600</xdr:colOff>
      <xdr:row>39</xdr:row>
      <xdr:rowOff>96120</xdr:rowOff>
    </xdr:to>
    <xdr:sp macro="" textlink="">
      <xdr:nvSpPr>
        <xdr:cNvPr id="754" name="フローチャート: 判断 753">
          <a:extLst>
            <a:ext uri="{FF2B5EF4-FFF2-40B4-BE49-F238E27FC236}">
              <a16:creationId xmlns:a16="http://schemas.microsoft.com/office/drawing/2014/main" id="{CC7A6AF0-2F71-4D21-A07F-2F53B97D8881}"/>
            </a:ext>
          </a:extLst>
        </xdr:cNvPr>
        <xdr:cNvSpPr/>
      </xdr:nvSpPr>
      <xdr:spPr>
        <a:xfrm>
          <a:off x="17937480" y="65362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112648</xdr:rowOff>
    </xdr:from>
    <xdr:ext cx="378565" cy="259045"/>
    <xdr:sp macro="" textlink="">
      <xdr:nvSpPr>
        <xdr:cNvPr id="755" name="テキスト ボックス 754">
          <a:extLst>
            <a:ext uri="{FF2B5EF4-FFF2-40B4-BE49-F238E27FC236}">
              <a16:creationId xmlns:a16="http://schemas.microsoft.com/office/drawing/2014/main" id="{169E19FA-9106-4228-9FEC-4DAA84CAC526}"/>
            </a:ext>
          </a:extLst>
        </xdr:cNvPr>
        <xdr:cNvSpPr txBox="1"/>
      </xdr:nvSpPr>
      <xdr:spPr>
        <a:xfrm>
          <a:off x="17821857" y="63153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6" name="直線コネクタ 755">
          <a:extLst>
            <a:ext uri="{FF2B5EF4-FFF2-40B4-BE49-F238E27FC236}">
              <a16:creationId xmlns:a16="http://schemas.microsoft.com/office/drawing/2014/main" id="{A4AC8601-9669-4DB8-A76D-2483ABFCEA37}"/>
            </a:ext>
          </a:extLst>
        </xdr:cNvPr>
        <xdr:cNvCxnSpPr/>
      </xdr:nvCxnSpPr>
      <xdr:spPr>
        <a:xfrm>
          <a:off x="16431260" y="6636838"/>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163522</xdr:rowOff>
    </xdr:from>
    <xdr:to>
      <xdr:col>102</xdr:col>
      <xdr:colOff>165100</xdr:colOff>
      <xdr:row>39</xdr:row>
      <xdr:rowOff>93672</xdr:rowOff>
    </xdr:to>
    <xdr:sp macro="" textlink="">
      <xdr:nvSpPr>
        <xdr:cNvPr id="757" name="フローチャート: 判断 756">
          <a:extLst>
            <a:ext uri="{FF2B5EF4-FFF2-40B4-BE49-F238E27FC236}">
              <a16:creationId xmlns:a16="http://schemas.microsoft.com/office/drawing/2014/main" id="{C21B55CF-845A-420C-80CE-753904BCF5C6}"/>
            </a:ext>
          </a:extLst>
        </xdr:cNvPr>
        <xdr:cNvSpPr/>
      </xdr:nvSpPr>
      <xdr:spPr>
        <a:xfrm>
          <a:off x="17162780" y="65338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110198</xdr:rowOff>
    </xdr:from>
    <xdr:ext cx="378565" cy="259045"/>
    <xdr:sp macro="" textlink="">
      <xdr:nvSpPr>
        <xdr:cNvPr id="758" name="テキスト ボックス 757">
          <a:extLst>
            <a:ext uri="{FF2B5EF4-FFF2-40B4-BE49-F238E27FC236}">
              <a16:creationId xmlns:a16="http://schemas.microsoft.com/office/drawing/2014/main" id="{C2BE5AFA-1154-4376-8C39-2201CC07E531}"/>
            </a:ext>
          </a:extLst>
        </xdr:cNvPr>
        <xdr:cNvSpPr txBox="1"/>
      </xdr:nvSpPr>
      <xdr:spPr>
        <a:xfrm>
          <a:off x="17047157" y="63128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161399</xdr:rowOff>
    </xdr:from>
    <xdr:to>
      <xdr:col>98</xdr:col>
      <xdr:colOff>38100</xdr:colOff>
      <xdr:row>39</xdr:row>
      <xdr:rowOff>91549</xdr:rowOff>
    </xdr:to>
    <xdr:sp macro="" textlink="">
      <xdr:nvSpPr>
        <xdr:cNvPr id="759" name="フローチャート: 判断 758">
          <a:extLst>
            <a:ext uri="{FF2B5EF4-FFF2-40B4-BE49-F238E27FC236}">
              <a16:creationId xmlns:a16="http://schemas.microsoft.com/office/drawing/2014/main" id="{0F2A02C4-BEB0-40FB-B5B4-A43D09A2404A}"/>
            </a:ext>
          </a:extLst>
        </xdr:cNvPr>
        <xdr:cNvSpPr/>
      </xdr:nvSpPr>
      <xdr:spPr>
        <a:xfrm>
          <a:off x="16388080" y="653171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108076</xdr:rowOff>
    </xdr:from>
    <xdr:ext cx="378565" cy="259045"/>
    <xdr:sp macro="" textlink="">
      <xdr:nvSpPr>
        <xdr:cNvPr id="760" name="テキスト ボックス 759">
          <a:extLst>
            <a:ext uri="{FF2B5EF4-FFF2-40B4-BE49-F238E27FC236}">
              <a16:creationId xmlns:a16="http://schemas.microsoft.com/office/drawing/2014/main" id="{4CABD3FD-887D-40E4-8818-87A6F00B1241}"/>
            </a:ext>
          </a:extLst>
        </xdr:cNvPr>
        <xdr:cNvSpPr txBox="1"/>
      </xdr:nvSpPr>
      <xdr:spPr>
        <a:xfrm>
          <a:off x="16264837" y="63107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51930CBF-3F67-4AFD-9DDE-C8FEF4612ED4}"/>
            </a:ext>
          </a:extLst>
        </xdr:cNvPr>
        <xdr:cNvSpPr txBox="1"/>
      </xdr:nvSpPr>
      <xdr:spPr>
        <a:xfrm>
          <a:off x="193421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85267454-E082-4FB5-88CA-5F5ED9EE9184}"/>
            </a:ext>
          </a:extLst>
        </xdr:cNvPr>
        <xdr:cNvSpPr txBox="1"/>
      </xdr:nvSpPr>
      <xdr:spPr>
        <a:xfrm>
          <a:off x="186105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9B9A254E-CDFD-4CF2-862A-0CE2951160DA}"/>
            </a:ext>
          </a:extLst>
        </xdr:cNvPr>
        <xdr:cNvSpPr txBox="1"/>
      </xdr:nvSpPr>
      <xdr:spPr>
        <a:xfrm>
          <a:off x="178206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E549562-18D9-4548-808B-6E44C551D38A}"/>
            </a:ext>
          </a:extLst>
        </xdr:cNvPr>
        <xdr:cNvSpPr txBox="1"/>
      </xdr:nvSpPr>
      <xdr:spPr>
        <a:xfrm>
          <a:off x="170459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2C47BA0C-5163-418F-952D-1C1D0CB8E565}"/>
            </a:ext>
          </a:extLst>
        </xdr:cNvPr>
        <xdr:cNvSpPr txBox="1"/>
      </xdr:nvSpPr>
      <xdr:spPr>
        <a:xfrm>
          <a:off x="162636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6" name="楕円 765">
          <a:extLst>
            <a:ext uri="{FF2B5EF4-FFF2-40B4-BE49-F238E27FC236}">
              <a16:creationId xmlns:a16="http://schemas.microsoft.com/office/drawing/2014/main" id="{BF1849B5-A977-4414-9011-F8A4E63FA37B}"/>
            </a:ext>
          </a:extLst>
        </xdr:cNvPr>
        <xdr:cNvSpPr/>
      </xdr:nvSpPr>
      <xdr:spPr>
        <a:xfrm>
          <a:off x="19458940" y="658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141948</xdr:rowOff>
    </xdr:from>
    <xdr:ext cx="249299" cy="259045"/>
    <xdr:sp macro="" textlink="">
      <xdr:nvSpPr>
        <xdr:cNvPr id="767" name="諸支出金該当値テキスト">
          <a:extLst>
            <a:ext uri="{FF2B5EF4-FFF2-40B4-BE49-F238E27FC236}">
              <a16:creationId xmlns:a16="http://schemas.microsoft.com/office/drawing/2014/main" id="{36BFF790-98D0-45F1-90C9-9D7A4A73367F}"/>
            </a:ext>
          </a:extLst>
        </xdr:cNvPr>
        <xdr:cNvSpPr txBox="1"/>
      </xdr:nvSpPr>
      <xdr:spPr>
        <a:xfrm>
          <a:off x="19560540" y="651226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8" name="楕円 767">
          <a:extLst>
            <a:ext uri="{FF2B5EF4-FFF2-40B4-BE49-F238E27FC236}">
              <a16:creationId xmlns:a16="http://schemas.microsoft.com/office/drawing/2014/main" id="{3919B955-1495-4467-9761-4AF1078D0AB5}"/>
            </a:ext>
          </a:extLst>
        </xdr:cNvPr>
        <xdr:cNvSpPr/>
      </xdr:nvSpPr>
      <xdr:spPr>
        <a:xfrm>
          <a:off x="18735040" y="658603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9" name="テキスト ボックス 768">
          <a:extLst>
            <a:ext uri="{FF2B5EF4-FFF2-40B4-BE49-F238E27FC236}">
              <a16:creationId xmlns:a16="http://schemas.microsoft.com/office/drawing/2014/main" id="{564428BB-21E9-46B5-A744-67F11AB9887E}"/>
            </a:ext>
          </a:extLst>
        </xdr:cNvPr>
        <xdr:cNvSpPr txBox="1"/>
      </xdr:nvSpPr>
      <xdr:spPr>
        <a:xfrm>
          <a:off x="18661190" y="6678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0" name="楕円 769">
          <a:extLst>
            <a:ext uri="{FF2B5EF4-FFF2-40B4-BE49-F238E27FC236}">
              <a16:creationId xmlns:a16="http://schemas.microsoft.com/office/drawing/2014/main" id="{E9A4B4FC-54E7-4FC7-B9A5-CDA17A86AD94}"/>
            </a:ext>
          </a:extLst>
        </xdr:cNvPr>
        <xdr:cNvSpPr/>
      </xdr:nvSpPr>
      <xdr:spPr>
        <a:xfrm>
          <a:off x="17937480" y="658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1" name="テキスト ボックス 770">
          <a:extLst>
            <a:ext uri="{FF2B5EF4-FFF2-40B4-BE49-F238E27FC236}">
              <a16:creationId xmlns:a16="http://schemas.microsoft.com/office/drawing/2014/main" id="{4EC68638-46FF-42CC-A493-A591EE41871E}"/>
            </a:ext>
          </a:extLst>
        </xdr:cNvPr>
        <xdr:cNvSpPr txBox="1"/>
      </xdr:nvSpPr>
      <xdr:spPr>
        <a:xfrm>
          <a:off x="17886490" y="6678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2" name="楕円 771">
          <a:extLst>
            <a:ext uri="{FF2B5EF4-FFF2-40B4-BE49-F238E27FC236}">
              <a16:creationId xmlns:a16="http://schemas.microsoft.com/office/drawing/2014/main" id="{AB5CE650-1F1C-4C4D-9202-6DAB6C6B5B14}"/>
            </a:ext>
          </a:extLst>
        </xdr:cNvPr>
        <xdr:cNvSpPr/>
      </xdr:nvSpPr>
      <xdr:spPr>
        <a:xfrm>
          <a:off x="17162780" y="658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id="{D81A3017-8E4E-49E8-9410-BFECFB129DBD}"/>
            </a:ext>
          </a:extLst>
        </xdr:cNvPr>
        <xdr:cNvSpPr txBox="1"/>
      </xdr:nvSpPr>
      <xdr:spPr>
        <a:xfrm>
          <a:off x="17096550" y="6678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4" name="楕円 773">
          <a:extLst>
            <a:ext uri="{FF2B5EF4-FFF2-40B4-BE49-F238E27FC236}">
              <a16:creationId xmlns:a16="http://schemas.microsoft.com/office/drawing/2014/main" id="{E16216A4-5FAF-46EA-B893-618E0540DBF7}"/>
            </a:ext>
          </a:extLst>
        </xdr:cNvPr>
        <xdr:cNvSpPr/>
      </xdr:nvSpPr>
      <xdr:spPr>
        <a:xfrm>
          <a:off x="16388080" y="658603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5" name="テキスト ボックス 774">
          <a:extLst>
            <a:ext uri="{FF2B5EF4-FFF2-40B4-BE49-F238E27FC236}">
              <a16:creationId xmlns:a16="http://schemas.microsoft.com/office/drawing/2014/main" id="{15767C20-3E45-493D-9467-75DC40E04E16}"/>
            </a:ext>
          </a:extLst>
        </xdr:cNvPr>
        <xdr:cNvSpPr txBox="1"/>
      </xdr:nvSpPr>
      <xdr:spPr>
        <a:xfrm>
          <a:off x="16314230" y="6678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F98FD882-8602-4684-BB50-53B3A9208C9C}"/>
            </a:ext>
          </a:extLst>
        </xdr:cNvPr>
        <xdr:cNvSpPr/>
      </xdr:nvSpPr>
      <xdr:spPr>
        <a:xfrm>
          <a:off x="1609344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1EFFF992-BF3B-470E-9236-B6A416A2357F}"/>
            </a:ext>
          </a:extLst>
        </xdr:cNvPr>
        <xdr:cNvSpPr/>
      </xdr:nvSpPr>
      <xdr:spPr>
        <a:xfrm>
          <a:off x="16220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9F5B5455-E043-4C29-B3E0-BBD39670F085}"/>
            </a:ext>
          </a:extLst>
        </xdr:cNvPr>
        <xdr:cNvSpPr/>
      </xdr:nvSpPr>
      <xdr:spPr>
        <a:xfrm>
          <a:off x="16220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BCE8CC50-5A60-489F-9A38-54A0D37F764C}"/>
            </a:ext>
          </a:extLst>
        </xdr:cNvPr>
        <xdr:cNvSpPr/>
      </xdr:nvSpPr>
      <xdr:spPr>
        <a:xfrm>
          <a:off x="170992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473CB31F-22AD-4BF6-8B15-60EB484CCFA4}"/>
            </a:ext>
          </a:extLst>
        </xdr:cNvPr>
        <xdr:cNvSpPr/>
      </xdr:nvSpPr>
      <xdr:spPr>
        <a:xfrm>
          <a:off x="170992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D6156079-2DEC-41D9-9093-D2408FF3C0E3}"/>
            </a:ext>
          </a:extLst>
        </xdr:cNvPr>
        <xdr:cNvSpPr/>
      </xdr:nvSpPr>
      <xdr:spPr>
        <a:xfrm>
          <a:off x="1810512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A58AB8F3-6054-4654-B660-4CD03ED1A7C4}"/>
            </a:ext>
          </a:extLst>
        </xdr:cNvPr>
        <xdr:cNvSpPr/>
      </xdr:nvSpPr>
      <xdr:spPr>
        <a:xfrm>
          <a:off x="1810512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B5991EF8-651E-410D-A8F7-CC71D09A2881}"/>
            </a:ext>
          </a:extLst>
        </xdr:cNvPr>
        <xdr:cNvSpPr/>
      </xdr:nvSpPr>
      <xdr:spPr>
        <a:xfrm>
          <a:off x="1609344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4327948-3077-4583-A93E-44F2ED41D835}"/>
            </a:ext>
          </a:extLst>
        </xdr:cNvPr>
        <xdr:cNvSpPr txBox="1"/>
      </xdr:nvSpPr>
      <xdr:spPr>
        <a:xfrm>
          <a:off x="160782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DBBE460F-37D1-4CF9-8B22-92B8EBF7053B}"/>
            </a:ext>
          </a:extLst>
        </xdr:cNvPr>
        <xdr:cNvCxnSpPr/>
      </xdr:nvCxnSpPr>
      <xdr:spPr>
        <a:xfrm>
          <a:off x="1609344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a:extLst>
            <a:ext uri="{FF2B5EF4-FFF2-40B4-BE49-F238E27FC236}">
              <a16:creationId xmlns:a16="http://schemas.microsoft.com/office/drawing/2014/main" id="{0B0E32A2-3219-4915-BFD6-53A03B826603}"/>
            </a:ext>
          </a:extLst>
        </xdr:cNvPr>
        <xdr:cNvCxnSpPr/>
      </xdr:nvCxnSpPr>
      <xdr:spPr>
        <a:xfrm>
          <a:off x="16093440" y="91922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7" name="テキスト ボックス 786">
          <a:extLst>
            <a:ext uri="{FF2B5EF4-FFF2-40B4-BE49-F238E27FC236}">
              <a16:creationId xmlns:a16="http://schemas.microsoft.com/office/drawing/2014/main" id="{21D0DBE2-62F9-416A-819C-7729B727DBC0}"/>
            </a:ext>
          </a:extLst>
        </xdr:cNvPr>
        <xdr:cNvSpPr txBox="1"/>
      </xdr:nvSpPr>
      <xdr:spPr>
        <a:xfrm>
          <a:off x="15890374" y="90538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457BBC2E-39B0-465A-9B82-98B9977C9A84}"/>
            </a:ext>
          </a:extLst>
        </xdr:cNvPr>
        <xdr:cNvCxnSpPr/>
      </xdr:nvCxnSpPr>
      <xdr:spPr>
        <a:xfrm>
          <a:off x="1609344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9" name="テキスト ボックス 788">
          <a:extLst>
            <a:ext uri="{FF2B5EF4-FFF2-40B4-BE49-F238E27FC236}">
              <a16:creationId xmlns:a16="http://schemas.microsoft.com/office/drawing/2014/main" id="{7F3AF0C7-9CBE-4F13-98DB-6F38CC696AAC}"/>
            </a:ext>
          </a:extLst>
        </xdr:cNvPr>
        <xdr:cNvSpPr txBox="1"/>
      </xdr:nvSpPr>
      <xdr:spPr>
        <a:xfrm>
          <a:off x="15890374" y="79337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前年度繰上充用金グラフ枠">
          <a:extLst>
            <a:ext uri="{FF2B5EF4-FFF2-40B4-BE49-F238E27FC236}">
              <a16:creationId xmlns:a16="http://schemas.microsoft.com/office/drawing/2014/main" id="{5D7C69B8-C652-4E9F-99EE-1F9CBF2EF0E1}"/>
            </a:ext>
          </a:extLst>
        </xdr:cNvPr>
        <xdr:cNvSpPr/>
      </xdr:nvSpPr>
      <xdr:spPr>
        <a:xfrm>
          <a:off x="1609344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1" name="直線コネクタ 790">
          <a:extLst>
            <a:ext uri="{FF2B5EF4-FFF2-40B4-BE49-F238E27FC236}">
              <a16:creationId xmlns:a16="http://schemas.microsoft.com/office/drawing/2014/main" id="{22E82088-94B0-4477-A4D5-0C7D9CB24EBE}"/>
            </a:ext>
          </a:extLst>
        </xdr:cNvPr>
        <xdr:cNvCxnSpPr/>
      </xdr:nvCxnSpPr>
      <xdr:spPr>
        <a:xfrm>
          <a:off x="19507835" y="919226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2" name="前年度繰上充用金最小値テキスト">
          <a:extLst>
            <a:ext uri="{FF2B5EF4-FFF2-40B4-BE49-F238E27FC236}">
              <a16:creationId xmlns:a16="http://schemas.microsoft.com/office/drawing/2014/main" id="{0EE86FFC-E971-40DC-93AC-2F38DD0BA104}"/>
            </a:ext>
          </a:extLst>
        </xdr:cNvPr>
        <xdr:cNvSpPr txBox="1"/>
      </xdr:nvSpPr>
      <xdr:spPr>
        <a:xfrm>
          <a:off x="1956054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405E3B53-86C4-450A-AC04-A3338440CC34}"/>
            </a:ext>
          </a:extLst>
        </xdr:cNvPr>
        <xdr:cNvCxnSpPr/>
      </xdr:nvCxnSpPr>
      <xdr:spPr>
        <a:xfrm>
          <a:off x="19443700" y="9192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4" name="前年度繰上充用金最大値テキスト">
          <a:extLst>
            <a:ext uri="{FF2B5EF4-FFF2-40B4-BE49-F238E27FC236}">
              <a16:creationId xmlns:a16="http://schemas.microsoft.com/office/drawing/2014/main" id="{6DA935DF-2FDC-4007-9204-1633E6E193CD}"/>
            </a:ext>
          </a:extLst>
        </xdr:cNvPr>
        <xdr:cNvSpPr txBox="1"/>
      </xdr:nvSpPr>
      <xdr:spPr>
        <a:xfrm>
          <a:off x="19560540" y="8895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77D97497-6D21-43D4-9F3A-DFFE4A66C072}"/>
            </a:ext>
          </a:extLst>
        </xdr:cNvPr>
        <xdr:cNvCxnSpPr/>
      </xdr:nvCxnSpPr>
      <xdr:spPr>
        <a:xfrm>
          <a:off x="19443700" y="9192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6" name="直線コネクタ 795">
          <a:extLst>
            <a:ext uri="{FF2B5EF4-FFF2-40B4-BE49-F238E27FC236}">
              <a16:creationId xmlns:a16="http://schemas.microsoft.com/office/drawing/2014/main" id="{7445B468-FC64-4223-BCB1-61C78949E8C5}"/>
            </a:ext>
          </a:extLst>
        </xdr:cNvPr>
        <xdr:cNvCxnSpPr/>
      </xdr:nvCxnSpPr>
      <xdr:spPr>
        <a:xfrm>
          <a:off x="18778220" y="919226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7" name="前年度繰上充用金平均値テキスト">
          <a:extLst>
            <a:ext uri="{FF2B5EF4-FFF2-40B4-BE49-F238E27FC236}">
              <a16:creationId xmlns:a16="http://schemas.microsoft.com/office/drawing/2014/main" id="{047E9311-D950-46B8-A9C2-7491930FA6AC}"/>
            </a:ext>
          </a:extLst>
        </xdr:cNvPr>
        <xdr:cNvSpPr txBox="1"/>
      </xdr:nvSpPr>
      <xdr:spPr>
        <a:xfrm>
          <a:off x="19560540" y="911988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8" name="フローチャート: 判断 797">
          <a:extLst>
            <a:ext uri="{FF2B5EF4-FFF2-40B4-BE49-F238E27FC236}">
              <a16:creationId xmlns:a16="http://schemas.microsoft.com/office/drawing/2014/main" id="{DC7D2CA8-F34C-4140-B918-D635ADBB5327}"/>
            </a:ext>
          </a:extLst>
        </xdr:cNvPr>
        <xdr:cNvSpPr/>
      </xdr:nvSpPr>
      <xdr:spPr>
        <a:xfrm>
          <a:off x="1945894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9" name="直線コネクタ 798">
          <a:extLst>
            <a:ext uri="{FF2B5EF4-FFF2-40B4-BE49-F238E27FC236}">
              <a16:creationId xmlns:a16="http://schemas.microsoft.com/office/drawing/2014/main" id="{77405E8B-5027-4558-9A67-C3691F59344F}"/>
            </a:ext>
          </a:extLst>
        </xdr:cNvPr>
        <xdr:cNvCxnSpPr/>
      </xdr:nvCxnSpPr>
      <xdr:spPr>
        <a:xfrm>
          <a:off x="17988280" y="919226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0" name="フローチャート: 判断 799">
          <a:extLst>
            <a:ext uri="{FF2B5EF4-FFF2-40B4-BE49-F238E27FC236}">
              <a16:creationId xmlns:a16="http://schemas.microsoft.com/office/drawing/2014/main" id="{4B8174F5-1507-4942-807F-C6C8D75D30EB}"/>
            </a:ext>
          </a:extLst>
        </xdr:cNvPr>
        <xdr:cNvSpPr/>
      </xdr:nvSpPr>
      <xdr:spPr>
        <a:xfrm>
          <a:off x="18735040" y="91414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F22B07E1-2636-4A1B-9839-C7F63E7C6CB3}"/>
            </a:ext>
          </a:extLst>
        </xdr:cNvPr>
        <xdr:cNvSpPr txBox="1"/>
      </xdr:nvSpPr>
      <xdr:spPr>
        <a:xfrm>
          <a:off x="1866119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2" name="直線コネクタ 801">
          <a:extLst>
            <a:ext uri="{FF2B5EF4-FFF2-40B4-BE49-F238E27FC236}">
              <a16:creationId xmlns:a16="http://schemas.microsoft.com/office/drawing/2014/main" id="{B56FA065-546A-4B28-8B04-CF740B3A9800}"/>
            </a:ext>
          </a:extLst>
        </xdr:cNvPr>
        <xdr:cNvCxnSpPr/>
      </xdr:nvCxnSpPr>
      <xdr:spPr>
        <a:xfrm>
          <a:off x="17213580" y="919226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3" name="フローチャート: 判断 802">
          <a:extLst>
            <a:ext uri="{FF2B5EF4-FFF2-40B4-BE49-F238E27FC236}">
              <a16:creationId xmlns:a16="http://schemas.microsoft.com/office/drawing/2014/main" id="{254D41A4-8891-443F-9637-63E1824483BF}"/>
            </a:ext>
          </a:extLst>
        </xdr:cNvPr>
        <xdr:cNvSpPr/>
      </xdr:nvSpPr>
      <xdr:spPr>
        <a:xfrm>
          <a:off x="1793748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B3DC0B5C-B7C3-4C19-9EFA-D2E9AF5A4A9D}"/>
            </a:ext>
          </a:extLst>
        </xdr:cNvPr>
        <xdr:cNvSpPr txBox="1"/>
      </xdr:nvSpPr>
      <xdr:spPr>
        <a:xfrm>
          <a:off x="1788649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5" name="直線コネクタ 804">
          <a:extLst>
            <a:ext uri="{FF2B5EF4-FFF2-40B4-BE49-F238E27FC236}">
              <a16:creationId xmlns:a16="http://schemas.microsoft.com/office/drawing/2014/main" id="{FFF56C52-3E2D-4F13-8187-4AA6EEB2F331}"/>
            </a:ext>
          </a:extLst>
        </xdr:cNvPr>
        <xdr:cNvCxnSpPr/>
      </xdr:nvCxnSpPr>
      <xdr:spPr>
        <a:xfrm>
          <a:off x="16431260" y="919226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6" name="フローチャート: 判断 805">
          <a:extLst>
            <a:ext uri="{FF2B5EF4-FFF2-40B4-BE49-F238E27FC236}">
              <a16:creationId xmlns:a16="http://schemas.microsoft.com/office/drawing/2014/main" id="{AD73601F-2247-4E55-A5D0-50176426E1D6}"/>
            </a:ext>
          </a:extLst>
        </xdr:cNvPr>
        <xdr:cNvSpPr/>
      </xdr:nvSpPr>
      <xdr:spPr>
        <a:xfrm>
          <a:off x="1716278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6C2945F0-F98F-4C38-9543-60A15CF064DC}"/>
            </a:ext>
          </a:extLst>
        </xdr:cNvPr>
        <xdr:cNvSpPr txBox="1"/>
      </xdr:nvSpPr>
      <xdr:spPr>
        <a:xfrm>
          <a:off x="1709655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8" name="フローチャート: 判断 807">
          <a:extLst>
            <a:ext uri="{FF2B5EF4-FFF2-40B4-BE49-F238E27FC236}">
              <a16:creationId xmlns:a16="http://schemas.microsoft.com/office/drawing/2014/main" id="{29DBDCF1-4C25-4B0B-BA97-7403F62E5042}"/>
            </a:ext>
          </a:extLst>
        </xdr:cNvPr>
        <xdr:cNvSpPr/>
      </xdr:nvSpPr>
      <xdr:spPr>
        <a:xfrm>
          <a:off x="16388080" y="91414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E206713D-BF09-48CC-B74D-81B7CE3DBB08}"/>
            </a:ext>
          </a:extLst>
        </xdr:cNvPr>
        <xdr:cNvSpPr txBox="1"/>
      </xdr:nvSpPr>
      <xdr:spPr>
        <a:xfrm>
          <a:off x="1631423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F2E59FB6-6CF3-49B1-BD3D-8A783594F0C6}"/>
            </a:ext>
          </a:extLst>
        </xdr:cNvPr>
        <xdr:cNvSpPr txBox="1"/>
      </xdr:nvSpPr>
      <xdr:spPr>
        <a:xfrm>
          <a:off x="193421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E455F878-1C17-4500-B5F6-76458225B7CE}"/>
            </a:ext>
          </a:extLst>
        </xdr:cNvPr>
        <xdr:cNvSpPr txBox="1"/>
      </xdr:nvSpPr>
      <xdr:spPr>
        <a:xfrm>
          <a:off x="186105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894104CC-C625-469D-A017-DEFDBEF0DBF9}"/>
            </a:ext>
          </a:extLst>
        </xdr:cNvPr>
        <xdr:cNvSpPr txBox="1"/>
      </xdr:nvSpPr>
      <xdr:spPr>
        <a:xfrm>
          <a:off x="178206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2B4016F9-F66A-4CEE-BABF-4B67594226C2}"/>
            </a:ext>
          </a:extLst>
        </xdr:cNvPr>
        <xdr:cNvSpPr txBox="1"/>
      </xdr:nvSpPr>
      <xdr:spPr>
        <a:xfrm>
          <a:off x="170459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51CFAB7B-C16A-47E1-B066-B079C91852DA}"/>
            </a:ext>
          </a:extLst>
        </xdr:cNvPr>
        <xdr:cNvSpPr txBox="1"/>
      </xdr:nvSpPr>
      <xdr:spPr>
        <a:xfrm>
          <a:off x="162636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5" name="楕円 814">
          <a:extLst>
            <a:ext uri="{FF2B5EF4-FFF2-40B4-BE49-F238E27FC236}">
              <a16:creationId xmlns:a16="http://schemas.microsoft.com/office/drawing/2014/main" id="{71F96E36-7FE4-4749-AA67-53AFFDB3E92E}"/>
            </a:ext>
          </a:extLst>
        </xdr:cNvPr>
        <xdr:cNvSpPr/>
      </xdr:nvSpPr>
      <xdr:spPr>
        <a:xfrm>
          <a:off x="1945894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6" name="前年度繰上充用金該当値テキスト">
          <a:extLst>
            <a:ext uri="{FF2B5EF4-FFF2-40B4-BE49-F238E27FC236}">
              <a16:creationId xmlns:a16="http://schemas.microsoft.com/office/drawing/2014/main" id="{9D8F74C2-98AC-4111-9C45-3910ACFA62FE}"/>
            </a:ext>
          </a:extLst>
        </xdr:cNvPr>
        <xdr:cNvSpPr txBox="1"/>
      </xdr:nvSpPr>
      <xdr:spPr>
        <a:xfrm>
          <a:off x="19560540" y="90093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7" name="楕円 816">
          <a:extLst>
            <a:ext uri="{FF2B5EF4-FFF2-40B4-BE49-F238E27FC236}">
              <a16:creationId xmlns:a16="http://schemas.microsoft.com/office/drawing/2014/main" id="{36757DAE-8F61-483A-B35E-A8EC854FFB6E}"/>
            </a:ext>
          </a:extLst>
        </xdr:cNvPr>
        <xdr:cNvSpPr/>
      </xdr:nvSpPr>
      <xdr:spPr>
        <a:xfrm>
          <a:off x="18735040" y="91414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55C142D-0D7B-40FE-82F5-011F4293FEE3}"/>
            </a:ext>
          </a:extLst>
        </xdr:cNvPr>
        <xdr:cNvSpPr txBox="1"/>
      </xdr:nvSpPr>
      <xdr:spPr>
        <a:xfrm>
          <a:off x="1866119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9" name="楕円 818">
          <a:extLst>
            <a:ext uri="{FF2B5EF4-FFF2-40B4-BE49-F238E27FC236}">
              <a16:creationId xmlns:a16="http://schemas.microsoft.com/office/drawing/2014/main" id="{D25AF312-F024-4BA6-8BCE-A74B9998617E}"/>
            </a:ext>
          </a:extLst>
        </xdr:cNvPr>
        <xdr:cNvSpPr/>
      </xdr:nvSpPr>
      <xdr:spPr>
        <a:xfrm>
          <a:off x="1793748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1C46399F-2A95-4B81-BD5C-BA7B6CD54C94}"/>
            </a:ext>
          </a:extLst>
        </xdr:cNvPr>
        <xdr:cNvSpPr txBox="1"/>
      </xdr:nvSpPr>
      <xdr:spPr>
        <a:xfrm>
          <a:off x="1788649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1" name="楕円 820">
          <a:extLst>
            <a:ext uri="{FF2B5EF4-FFF2-40B4-BE49-F238E27FC236}">
              <a16:creationId xmlns:a16="http://schemas.microsoft.com/office/drawing/2014/main" id="{3FDAA01E-9C2E-42C2-9304-2BA0131348FD}"/>
            </a:ext>
          </a:extLst>
        </xdr:cNvPr>
        <xdr:cNvSpPr/>
      </xdr:nvSpPr>
      <xdr:spPr>
        <a:xfrm>
          <a:off x="1716278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9FE7278A-6CE0-41F9-A445-1A71B2BB74F8}"/>
            </a:ext>
          </a:extLst>
        </xdr:cNvPr>
        <xdr:cNvSpPr txBox="1"/>
      </xdr:nvSpPr>
      <xdr:spPr>
        <a:xfrm>
          <a:off x="1709655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3" name="楕円 822">
          <a:extLst>
            <a:ext uri="{FF2B5EF4-FFF2-40B4-BE49-F238E27FC236}">
              <a16:creationId xmlns:a16="http://schemas.microsoft.com/office/drawing/2014/main" id="{D3B7660D-7275-4072-AAB9-86FE1F0D1F42}"/>
            </a:ext>
          </a:extLst>
        </xdr:cNvPr>
        <xdr:cNvSpPr/>
      </xdr:nvSpPr>
      <xdr:spPr>
        <a:xfrm>
          <a:off x="16388080" y="91414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FDDB50DB-3799-4322-A22C-6F7B88BC7E96}"/>
            </a:ext>
          </a:extLst>
        </xdr:cNvPr>
        <xdr:cNvSpPr txBox="1"/>
      </xdr:nvSpPr>
      <xdr:spPr>
        <a:xfrm>
          <a:off x="1631423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5" name="正方形/長方形 824">
          <a:extLst>
            <a:ext uri="{FF2B5EF4-FFF2-40B4-BE49-F238E27FC236}">
              <a16:creationId xmlns:a16="http://schemas.microsoft.com/office/drawing/2014/main" id="{136AF668-C536-4CC4-9BB9-5B1D64808299}"/>
            </a:ext>
          </a:extLst>
        </xdr:cNvPr>
        <xdr:cNvSpPr/>
      </xdr:nvSpPr>
      <xdr:spPr>
        <a:xfrm>
          <a:off x="670560" y="17387570"/>
          <a:ext cx="195605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6" name="正方形/長方形 825">
          <a:extLst>
            <a:ext uri="{FF2B5EF4-FFF2-40B4-BE49-F238E27FC236}">
              <a16:creationId xmlns:a16="http://schemas.microsoft.com/office/drawing/2014/main" id="{80E91201-B0DD-4B34-8928-E74BD3E133AB}"/>
            </a:ext>
          </a:extLst>
        </xdr:cNvPr>
        <xdr:cNvSpPr/>
      </xdr:nvSpPr>
      <xdr:spPr>
        <a:xfrm>
          <a:off x="670560" y="17447260"/>
          <a:ext cx="33909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7" name="テキスト ボックス 826">
          <a:extLst>
            <a:ext uri="{FF2B5EF4-FFF2-40B4-BE49-F238E27FC236}">
              <a16:creationId xmlns:a16="http://schemas.microsoft.com/office/drawing/2014/main" id="{C910282C-3849-485D-9F0C-13870DCAD4EB}"/>
            </a:ext>
          </a:extLst>
        </xdr:cNvPr>
        <xdr:cNvSpPr txBox="1"/>
      </xdr:nvSpPr>
      <xdr:spPr>
        <a:xfrm>
          <a:off x="695960" y="17697450"/>
          <a:ext cx="19509740" cy="148971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総務費：ふるさと納税に係る支出の増加により、対前年度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41,280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土木費：寺田橋架替事業、町営住宅屋根外壁改修事業費増加が主な要因で、対前年度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16,912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円の増加となった。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消防費：上田井地区津波避難施設整備、消防団消防車両整備事業の増加により、対前年度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23,581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円の大幅な増加となった。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FE797ECE-5991-4E6F-9344-16C7895F39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5BC18AFE-1071-4586-998E-B4991FDD1ED0}"/>
            </a:ext>
          </a:extLst>
        </xdr:cNvPr>
        <xdr:cNvSpPr>
          <a:spLocks noChangeArrowheads="1"/>
        </xdr:cNvSpPr>
      </xdr:nvSpPr>
      <xdr:spPr bwMode="auto">
        <a:xfrm>
          <a:off x="763905" y="988885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4A4CF0DD-8C13-434B-9D4D-B4054856B672}"/>
            </a:ext>
          </a:extLst>
        </xdr:cNvPr>
        <xdr:cNvSpPr>
          <a:spLocks noChangeArrowheads="1"/>
        </xdr:cNvSpPr>
      </xdr:nvSpPr>
      <xdr:spPr bwMode="auto">
        <a:xfrm>
          <a:off x="763905" y="10629900"/>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8B16BE3A-3F19-40D1-9D55-25AA9E78DC3B}"/>
            </a:ext>
          </a:extLst>
        </xdr:cNvPr>
        <xdr:cNvSpPr>
          <a:spLocks noChangeShapeType="1"/>
        </xdr:cNvSpPr>
      </xdr:nvSpPr>
      <xdr:spPr bwMode="auto">
        <a:xfrm>
          <a:off x="763905" y="1161859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3C99721D-ACED-4979-B68B-2E0ACE72DE2C}"/>
            </a:ext>
          </a:extLst>
        </xdr:cNvPr>
        <xdr:cNvSpPr>
          <a:spLocks noChangeArrowheads="1"/>
        </xdr:cNvSpPr>
      </xdr:nvSpPr>
      <xdr:spPr bwMode="auto">
        <a:xfrm>
          <a:off x="1011555" y="1152334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10B72334-434D-4A6C-92CA-D27061858714}"/>
            </a:ext>
          </a:extLst>
        </xdr:cNvPr>
        <xdr:cNvSpPr>
          <a:spLocks noChangeArrowheads="1"/>
        </xdr:cNvSpPr>
      </xdr:nvSpPr>
      <xdr:spPr bwMode="auto">
        <a:xfrm>
          <a:off x="9940290" y="9427845"/>
          <a:ext cx="5429250" cy="255079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B27936A2-0196-484C-89BC-FC81F14DFD8D}"/>
            </a:ext>
          </a:extLst>
        </xdr:cNvPr>
        <xdr:cNvSpPr>
          <a:spLocks noChangeArrowheads="1"/>
        </xdr:cNvSpPr>
      </xdr:nvSpPr>
      <xdr:spPr bwMode="auto">
        <a:xfrm>
          <a:off x="9940290" y="9427845"/>
          <a:ext cx="786765"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BCA5E902-7340-48A0-BCC9-B9E4CC6B5E21}"/>
            </a:ext>
          </a:extLst>
        </xdr:cNvPr>
        <xdr:cNvSpPr>
          <a:spLocks noChangeArrowheads="1"/>
        </xdr:cNvSpPr>
      </xdr:nvSpPr>
      <xdr:spPr bwMode="auto">
        <a:xfrm>
          <a:off x="123825" y="123825"/>
          <a:ext cx="8591550" cy="62674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53360CBB-0B54-46C7-9075-0D56849BFCBF}"/>
            </a:ext>
          </a:extLst>
        </xdr:cNvPr>
        <xdr:cNvSpPr>
          <a:spLocks noChangeShapeType="1"/>
        </xdr:cNvSpPr>
      </xdr:nvSpPr>
      <xdr:spPr bwMode="auto">
        <a:xfrm>
          <a:off x="563880" y="9418320"/>
          <a:ext cx="4023360" cy="365760"/>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A96003B-1C67-4DCA-BD93-F84DFE871438}"/>
            </a:ext>
          </a:extLst>
        </xdr:cNvPr>
        <xdr:cNvSpPr>
          <a:spLocks noChangeArrowheads="1"/>
        </xdr:cNvSpPr>
      </xdr:nvSpPr>
      <xdr:spPr bwMode="auto">
        <a:xfrm>
          <a:off x="9239250" y="281940"/>
          <a:ext cx="2316480" cy="41148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90A8A16E-0B14-418D-931B-DF4D7BC086AD}"/>
            </a:ext>
          </a:extLst>
        </xdr:cNvPr>
        <xdr:cNvSpPr>
          <a:spLocks noChangeArrowheads="1"/>
        </xdr:cNvSpPr>
      </xdr:nvSpPr>
      <xdr:spPr bwMode="auto">
        <a:xfrm>
          <a:off x="11847195" y="281940"/>
          <a:ext cx="3484245" cy="41148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和歌山県美浜町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D61BFD33-503D-4A67-B121-8A143DC4FF80}"/>
            </a:ext>
          </a:extLst>
        </xdr:cNvPr>
        <xdr:cNvSpPr txBox="1">
          <a:spLocks noChangeArrowheads="1"/>
        </xdr:cNvSpPr>
      </xdr:nvSpPr>
      <xdr:spPr bwMode="auto">
        <a:xfrm>
          <a:off x="466725" y="822960"/>
          <a:ext cx="2842260" cy="47815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93A6997B-A08F-49FD-99A8-32B44E42BFC4}"/>
            </a:ext>
          </a:extLst>
        </xdr:cNvPr>
        <xdr:cNvSpPr txBox="1"/>
      </xdr:nvSpPr>
      <xdr:spPr>
        <a:xfrm>
          <a:off x="10102216" y="9761220"/>
          <a:ext cx="5086349" cy="2076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R4</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年度末の財政調整基金残高については、前年度末残高から</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13.23</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％の大幅な増加となった。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実質収支額については、標準財政規模に占める割合が</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6.89</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％となり、昨年度から</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6.03</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％減少した。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実質単年度収支は昨年度の</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11.39</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％から</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5.84</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％減となったが、昨年に引き続き黒字となった。ふるさと納税、普通交付税の増加により、財政調整基金への積立額が増加したことが要因と考える。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1EFBB9F9-F264-45B6-87F7-D0220BC20C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DB08059F-EA5E-4744-8F6D-CC85D84C1D30}"/>
            </a:ext>
          </a:extLst>
        </xdr:cNvPr>
        <xdr:cNvSpPr>
          <a:spLocks noChangeArrowheads="1"/>
        </xdr:cNvSpPr>
      </xdr:nvSpPr>
      <xdr:spPr bwMode="auto">
        <a:xfrm>
          <a:off x="10273665" y="6774180"/>
          <a:ext cx="57340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45A3C313-5208-4048-9938-A5C5B2BAF662}"/>
            </a:ext>
          </a:extLst>
        </xdr:cNvPr>
        <xdr:cNvSpPr txBox="1">
          <a:spLocks noChangeArrowheads="1"/>
        </xdr:cNvSpPr>
      </xdr:nvSpPr>
      <xdr:spPr bwMode="auto">
        <a:xfrm>
          <a:off x="10340340" y="6802755"/>
          <a:ext cx="14097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33DF7C74-0F2E-4413-A044-46D987C9C7CA}"/>
            </a:ext>
          </a:extLst>
        </xdr:cNvPr>
        <xdr:cNvCxnSpPr/>
      </xdr:nvCxnSpPr>
      <xdr:spPr>
        <a:xfrm>
          <a:off x="457200" y="6774180"/>
          <a:ext cx="421579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1333D6EE-BDD2-476F-A1D3-C9717453334B}"/>
            </a:ext>
          </a:extLst>
        </xdr:cNvPr>
        <xdr:cNvSpPr>
          <a:spLocks noChangeArrowheads="1"/>
        </xdr:cNvSpPr>
      </xdr:nvSpPr>
      <xdr:spPr bwMode="auto">
        <a:xfrm>
          <a:off x="142875" y="142875"/>
          <a:ext cx="9359265" cy="62674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3DFF18E7-9B8E-4D7D-8858-0413CB931BDB}"/>
            </a:ext>
          </a:extLst>
        </xdr:cNvPr>
        <xdr:cNvSpPr>
          <a:spLocks noChangeArrowheads="1"/>
        </xdr:cNvSpPr>
      </xdr:nvSpPr>
      <xdr:spPr bwMode="auto">
        <a:xfrm>
          <a:off x="9806940" y="234315"/>
          <a:ext cx="2228850" cy="44958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832523AD-C2ED-4826-B068-7A731C05D8D2}"/>
            </a:ext>
          </a:extLst>
        </xdr:cNvPr>
        <xdr:cNvSpPr>
          <a:spLocks noChangeArrowheads="1"/>
        </xdr:cNvSpPr>
      </xdr:nvSpPr>
      <xdr:spPr bwMode="auto">
        <a:xfrm>
          <a:off x="12521565" y="234315"/>
          <a:ext cx="3467100" cy="44958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和歌山県美浜町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DD9BD9D1-3230-4165-9EC6-D474D37E5391}"/>
            </a:ext>
          </a:extLst>
        </xdr:cNvPr>
        <xdr:cNvSpPr txBox="1">
          <a:spLocks noChangeArrowheads="1"/>
        </xdr:cNvSpPr>
      </xdr:nvSpPr>
      <xdr:spPr bwMode="auto">
        <a:xfrm>
          <a:off x="457200" y="645795"/>
          <a:ext cx="3977640" cy="37719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F2A6F15E-6664-4204-91A0-267867CB4A2C}"/>
            </a:ext>
          </a:extLst>
        </xdr:cNvPr>
        <xdr:cNvSpPr txBox="1"/>
      </xdr:nvSpPr>
      <xdr:spPr>
        <a:xfrm>
          <a:off x="10407015" y="7126605"/>
          <a:ext cx="54673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過去から現在に至るまで各会計ともに、赤字・資金不足は発生していない。引き続き黒字・資金剰余の運営が行えるように努める。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C1D4D7BA-33EB-4BED-959F-3999325B56B6}"/>
            </a:ext>
          </a:extLst>
        </xdr:cNvPr>
        <xdr:cNvCxnSpPr/>
      </xdr:nvCxnSpPr>
      <xdr:spPr>
        <a:xfrm>
          <a:off x="457200" y="6774180"/>
          <a:ext cx="421579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52464AC0-ED4D-48F3-BA07-50A94EE2EF9E}"/>
            </a:ext>
          </a:extLst>
        </xdr:cNvPr>
        <xdr:cNvSpPr/>
      </xdr:nvSpPr>
      <xdr:spPr bwMode="auto">
        <a:xfrm>
          <a:off x="587375" y="735838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6E5CBCE8-FEB1-45E6-9BCA-EB7D333C8FCF}"/>
            </a:ext>
          </a:extLst>
        </xdr:cNvPr>
        <xdr:cNvSpPr/>
      </xdr:nvSpPr>
      <xdr:spPr bwMode="auto">
        <a:xfrm>
          <a:off x="587375" y="785368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7DEFA597-F4F3-41BC-B332-822614C6D588}"/>
            </a:ext>
          </a:extLst>
        </xdr:cNvPr>
        <xdr:cNvSpPr/>
      </xdr:nvSpPr>
      <xdr:spPr bwMode="auto">
        <a:xfrm>
          <a:off x="587375" y="834898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B15899E7-7621-4A05-AD38-8E96014D7A40}"/>
            </a:ext>
          </a:extLst>
        </xdr:cNvPr>
        <xdr:cNvSpPr/>
      </xdr:nvSpPr>
      <xdr:spPr bwMode="auto">
        <a:xfrm>
          <a:off x="587375" y="884428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63050992-DC0D-45B0-A39B-712B1196679E}"/>
            </a:ext>
          </a:extLst>
        </xdr:cNvPr>
        <xdr:cNvSpPr/>
      </xdr:nvSpPr>
      <xdr:spPr bwMode="auto">
        <a:xfrm>
          <a:off x="587375" y="933958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C1119AA7-17C6-4817-BFFE-5FA74EEB5902}"/>
            </a:ext>
          </a:extLst>
        </xdr:cNvPr>
        <xdr:cNvSpPr/>
      </xdr:nvSpPr>
      <xdr:spPr bwMode="auto">
        <a:xfrm>
          <a:off x="587375" y="983488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4966F402-0E32-4C85-AEC9-FDA812AA28EA}"/>
            </a:ext>
          </a:extLst>
        </xdr:cNvPr>
        <xdr:cNvSpPr/>
      </xdr:nvSpPr>
      <xdr:spPr bwMode="auto">
        <a:xfrm>
          <a:off x="587375" y="1132078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822AA713-5065-4518-8FEE-84B08C9DB5D0}"/>
            </a:ext>
          </a:extLst>
        </xdr:cNvPr>
        <xdr:cNvSpPr/>
      </xdr:nvSpPr>
      <xdr:spPr bwMode="auto">
        <a:xfrm>
          <a:off x="587375" y="1181608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B70F6-F91E-4A92-9E23-415FC3012CBB}">
  <sheetPr>
    <pageSetUpPr fitToPage="1"/>
  </sheetPr>
  <dimension ref="A1:DO56"/>
  <sheetViews>
    <sheetView showGridLines="0" tabSelected="1" workbookViewId="0"/>
  </sheetViews>
  <sheetFormatPr defaultColWidth="0" defaultRowHeight="10.8" zeroHeight="1" x14ac:dyDescent="0.2"/>
  <cols>
    <col min="1" max="11" width="2.109375" style="39" customWidth="1"/>
    <col min="12" max="12" width="2.21875" style="39" customWidth="1"/>
    <col min="13" max="17" width="2.33203125" style="39" customWidth="1"/>
    <col min="18" max="119" width="2.109375" style="39" customWidth="1"/>
    <col min="120" max="16384" width="0" style="39" hidden="1"/>
  </cols>
  <sheetData>
    <row r="1" spans="1:119" ht="33" customHeight="1" x14ac:dyDescent="0.2">
      <c r="B1" s="585" t="s">
        <v>17</v>
      </c>
      <c r="C1" s="585"/>
      <c r="D1" s="585"/>
      <c r="E1" s="585"/>
      <c r="F1" s="585"/>
      <c r="G1" s="585"/>
      <c r="H1" s="585"/>
      <c r="I1" s="585"/>
      <c r="J1" s="585"/>
      <c r="K1" s="585"/>
      <c r="L1" s="585"/>
      <c r="M1" s="585"/>
      <c r="N1" s="585"/>
      <c r="O1" s="585"/>
      <c r="P1" s="585"/>
      <c r="Q1" s="585"/>
      <c r="R1" s="585"/>
      <c r="S1" s="585"/>
      <c r="T1" s="585"/>
      <c r="U1" s="585"/>
      <c r="V1" s="585"/>
      <c r="W1" s="585"/>
      <c r="X1" s="585"/>
      <c r="Y1" s="585"/>
      <c r="Z1" s="585"/>
      <c r="AA1" s="585"/>
      <c r="AB1" s="585"/>
      <c r="AC1" s="585"/>
      <c r="AD1" s="585"/>
      <c r="AE1" s="585"/>
      <c r="AF1" s="585"/>
      <c r="AG1" s="585"/>
      <c r="AH1" s="585"/>
      <c r="AI1" s="585"/>
      <c r="AJ1" s="585"/>
      <c r="AK1" s="585"/>
      <c r="AL1" s="585"/>
      <c r="AM1" s="585"/>
      <c r="AN1" s="585"/>
      <c r="AO1" s="585"/>
      <c r="AP1" s="585"/>
      <c r="AQ1" s="585"/>
      <c r="AR1" s="585"/>
      <c r="AS1" s="585"/>
      <c r="AT1" s="585"/>
      <c r="AU1" s="585"/>
      <c r="AV1" s="585"/>
      <c r="AW1" s="585"/>
      <c r="AX1" s="585"/>
      <c r="AY1" s="585"/>
      <c r="AZ1" s="585"/>
      <c r="BA1" s="585"/>
      <c r="BB1" s="585"/>
      <c r="BC1" s="585"/>
      <c r="BD1" s="585"/>
      <c r="BE1" s="585"/>
      <c r="BF1" s="585"/>
      <c r="BG1" s="585"/>
      <c r="BH1" s="585"/>
      <c r="BI1" s="585"/>
      <c r="BJ1" s="585"/>
      <c r="BK1" s="585"/>
      <c r="BL1" s="585"/>
      <c r="BM1" s="585"/>
      <c r="BN1" s="585"/>
      <c r="BO1" s="585"/>
      <c r="BP1" s="585"/>
      <c r="BQ1" s="585"/>
      <c r="BR1" s="585"/>
      <c r="BS1" s="585"/>
      <c r="BT1" s="585"/>
      <c r="BU1" s="585"/>
      <c r="BV1" s="585"/>
      <c r="BW1" s="585"/>
      <c r="BX1" s="585"/>
      <c r="BY1" s="585"/>
      <c r="BZ1" s="585"/>
      <c r="CA1" s="585"/>
      <c r="CB1" s="585"/>
      <c r="CC1" s="585"/>
      <c r="CD1" s="585"/>
      <c r="CE1" s="585"/>
      <c r="CF1" s="585"/>
      <c r="CG1" s="585"/>
      <c r="CH1" s="585"/>
      <c r="CI1" s="585"/>
      <c r="CJ1" s="585"/>
      <c r="CK1" s="585"/>
      <c r="CL1" s="585"/>
      <c r="CM1" s="585"/>
      <c r="CN1" s="585"/>
      <c r="CO1" s="585"/>
      <c r="CP1" s="585"/>
      <c r="CQ1" s="585"/>
      <c r="CR1" s="585"/>
      <c r="CS1" s="585"/>
      <c r="CT1" s="585"/>
      <c r="CU1" s="585"/>
      <c r="CV1" s="585"/>
      <c r="CW1" s="585"/>
      <c r="CX1" s="585"/>
      <c r="CY1" s="585"/>
      <c r="CZ1" s="585"/>
      <c r="DA1" s="585"/>
      <c r="DB1" s="585"/>
      <c r="DC1" s="585"/>
      <c r="DD1" s="585"/>
      <c r="DE1" s="585"/>
      <c r="DF1" s="585"/>
      <c r="DG1" s="585"/>
      <c r="DH1" s="585"/>
      <c r="DI1" s="585"/>
      <c r="DJ1" s="40"/>
      <c r="DK1" s="40"/>
      <c r="DL1" s="40"/>
      <c r="DM1" s="40"/>
      <c r="DN1" s="40"/>
      <c r="DO1" s="40"/>
    </row>
    <row r="2" spans="1:119" ht="24" thickBot="1" x14ac:dyDescent="0.25">
      <c r="B2" s="41" t="s">
        <v>18</v>
      </c>
      <c r="C2" s="41"/>
      <c r="D2" s="42"/>
    </row>
    <row r="3" spans="1:119" ht="18.75" customHeight="1" thickBot="1" x14ac:dyDescent="0.25">
      <c r="A3" s="40"/>
      <c r="B3" s="586" t="s">
        <v>19</v>
      </c>
      <c r="C3" s="587"/>
      <c r="D3" s="587"/>
      <c r="E3" s="588"/>
      <c r="F3" s="588"/>
      <c r="G3" s="588"/>
      <c r="H3" s="588"/>
      <c r="I3" s="588"/>
      <c r="J3" s="588"/>
      <c r="K3" s="588"/>
      <c r="L3" s="588" t="s">
        <v>20</v>
      </c>
      <c r="M3" s="588"/>
      <c r="N3" s="588"/>
      <c r="O3" s="588"/>
      <c r="P3" s="588"/>
      <c r="Q3" s="588"/>
      <c r="R3" s="591"/>
      <c r="S3" s="591"/>
      <c r="T3" s="591"/>
      <c r="U3" s="591"/>
      <c r="V3" s="592"/>
      <c r="W3" s="477" t="s">
        <v>21</v>
      </c>
      <c r="X3" s="478"/>
      <c r="Y3" s="478"/>
      <c r="Z3" s="478"/>
      <c r="AA3" s="478"/>
      <c r="AB3" s="587"/>
      <c r="AC3" s="591" t="s">
        <v>22</v>
      </c>
      <c r="AD3" s="478"/>
      <c r="AE3" s="478"/>
      <c r="AF3" s="478"/>
      <c r="AG3" s="478"/>
      <c r="AH3" s="478"/>
      <c r="AI3" s="478"/>
      <c r="AJ3" s="478"/>
      <c r="AK3" s="478"/>
      <c r="AL3" s="553"/>
      <c r="AM3" s="477" t="s">
        <v>23</v>
      </c>
      <c r="AN3" s="478"/>
      <c r="AO3" s="478"/>
      <c r="AP3" s="478"/>
      <c r="AQ3" s="478"/>
      <c r="AR3" s="478"/>
      <c r="AS3" s="478"/>
      <c r="AT3" s="478"/>
      <c r="AU3" s="478"/>
      <c r="AV3" s="478"/>
      <c r="AW3" s="478"/>
      <c r="AX3" s="553"/>
      <c r="AY3" s="545" t="s">
        <v>24</v>
      </c>
      <c r="AZ3" s="546"/>
      <c r="BA3" s="546"/>
      <c r="BB3" s="546"/>
      <c r="BC3" s="546"/>
      <c r="BD3" s="546"/>
      <c r="BE3" s="546"/>
      <c r="BF3" s="546"/>
      <c r="BG3" s="546"/>
      <c r="BH3" s="546"/>
      <c r="BI3" s="546"/>
      <c r="BJ3" s="546"/>
      <c r="BK3" s="546"/>
      <c r="BL3" s="546"/>
      <c r="BM3" s="595"/>
      <c r="BN3" s="477" t="s">
        <v>25</v>
      </c>
      <c r="BO3" s="478"/>
      <c r="BP3" s="478"/>
      <c r="BQ3" s="478"/>
      <c r="BR3" s="478"/>
      <c r="BS3" s="478"/>
      <c r="BT3" s="478"/>
      <c r="BU3" s="553"/>
      <c r="BV3" s="477" t="s">
        <v>26</v>
      </c>
      <c r="BW3" s="478"/>
      <c r="BX3" s="478"/>
      <c r="BY3" s="478"/>
      <c r="BZ3" s="478"/>
      <c r="CA3" s="478"/>
      <c r="CB3" s="478"/>
      <c r="CC3" s="553"/>
      <c r="CD3" s="545" t="s">
        <v>24</v>
      </c>
      <c r="CE3" s="546"/>
      <c r="CF3" s="546"/>
      <c r="CG3" s="546"/>
      <c r="CH3" s="546"/>
      <c r="CI3" s="546"/>
      <c r="CJ3" s="546"/>
      <c r="CK3" s="546"/>
      <c r="CL3" s="546"/>
      <c r="CM3" s="546"/>
      <c r="CN3" s="546"/>
      <c r="CO3" s="546"/>
      <c r="CP3" s="546"/>
      <c r="CQ3" s="546"/>
      <c r="CR3" s="546"/>
      <c r="CS3" s="595"/>
      <c r="CT3" s="477" t="s">
        <v>27</v>
      </c>
      <c r="CU3" s="478"/>
      <c r="CV3" s="478"/>
      <c r="CW3" s="478"/>
      <c r="CX3" s="478"/>
      <c r="CY3" s="478"/>
      <c r="CZ3" s="478"/>
      <c r="DA3" s="553"/>
      <c r="DB3" s="477" t="s">
        <v>28</v>
      </c>
      <c r="DC3" s="478"/>
      <c r="DD3" s="478"/>
      <c r="DE3" s="478"/>
      <c r="DF3" s="478"/>
      <c r="DG3" s="478"/>
      <c r="DH3" s="478"/>
      <c r="DI3" s="553"/>
    </row>
    <row r="4" spans="1:119" ht="18.75" customHeight="1" x14ac:dyDescent="0.2">
      <c r="A4" s="40"/>
      <c r="B4" s="561"/>
      <c r="C4" s="562"/>
      <c r="D4" s="562"/>
      <c r="E4" s="563"/>
      <c r="F4" s="563"/>
      <c r="G4" s="563"/>
      <c r="H4" s="563"/>
      <c r="I4" s="563"/>
      <c r="J4" s="563"/>
      <c r="K4" s="563"/>
      <c r="L4" s="563"/>
      <c r="M4" s="563"/>
      <c r="N4" s="563"/>
      <c r="O4" s="563"/>
      <c r="P4" s="563"/>
      <c r="Q4" s="563"/>
      <c r="R4" s="567"/>
      <c r="S4" s="567"/>
      <c r="T4" s="567"/>
      <c r="U4" s="567"/>
      <c r="V4" s="568"/>
      <c r="W4" s="554"/>
      <c r="X4" s="364"/>
      <c r="Y4" s="364"/>
      <c r="Z4" s="364"/>
      <c r="AA4" s="364"/>
      <c r="AB4" s="562"/>
      <c r="AC4" s="567"/>
      <c r="AD4" s="364"/>
      <c r="AE4" s="364"/>
      <c r="AF4" s="364"/>
      <c r="AG4" s="364"/>
      <c r="AH4" s="364"/>
      <c r="AI4" s="364"/>
      <c r="AJ4" s="364"/>
      <c r="AK4" s="364"/>
      <c r="AL4" s="555"/>
      <c r="AM4" s="512"/>
      <c r="AN4" s="430"/>
      <c r="AO4" s="430"/>
      <c r="AP4" s="430"/>
      <c r="AQ4" s="430"/>
      <c r="AR4" s="430"/>
      <c r="AS4" s="430"/>
      <c r="AT4" s="430"/>
      <c r="AU4" s="430"/>
      <c r="AV4" s="430"/>
      <c r="AW4" s="430"/>
      <c r="AX4" s="594"/>
      <c r="AY4" s="405" t="s">
        <v>29</v>
      </c>
      <c r="AZ4" s="406"/>
      <c r="BA4" s="406"/>
      <c r="BB4" s="406"/>
      <c r="BC4" s="406"/>
      <c r="BD4" s="406"/>
      <c r="BE4" s="406"/>
      <c r="BF4" s="406"/>
      <c r="BG4" s="406"/>
      <c r="BH4" s="406"/>
      <c r="BI4" s="406"/>
      <c r="BJ4" s="406"/>
      <c r="BK4" s="406"/>
      <c r="BL4" s="406"/>
      <c r="BM4" s="407"/>
      <c r="BN4" s="408">
        <v>5550187</v>
      </c>
      <c r="BO4" s="409"/>
      <c r="BP4" s="409"/>
      <c r="BQ4" s="409"/>
      <c r="BR4" s="409"/>
      <c r="BS4" s="409"/>
      <c r="BT4" s="409"/>
      <c r="BU4" s="410"/>
      <c r="BV4" s="408">
        <v>5127400</v>
      </c>
      <c r="BW4" s="409"/>
      <c r="BX4" s="409"/>
      <c r="BY4" s="409"/>
      <c r="BZ4" s="409"/>
      <c r="CA4" s="409"/>
      <c r="CB4" s="409"/>
      <c r="CC4" s="410"/>
      <c r="CD4" s="579" t="s">
        <v>30</v>
      </c>
      <c r="CE4" s="580"/>
      <c r="CF4" s="580"/>
      <c r="CG4" s="580"/>
      <c r="CH4" s="580"/>
      <c r="CI4" s="580"/>
      <c r="CJ4" s="580"/>
      <c r="CK4" s="580"/>
      <c r="CL4" s="580"/>
      <c r="CM4" s="580"/>
      <c r="CN4" s="580"/>
      <c r="CO4" s="580"/>
      <c r="CP4" s="580"/>
      <c r="CQ4" s="580"/>
      <c r="CR4" s="580"/>
      <c r="CS4" s="581"/>
      <c r="CT4" s="582">
        <v>6.9</v>
      </c>
      <c r="CU4" s="583"/>
      <c r="CV4" s="583"/>
      <c r="CW4" s="583"/>
      <c r="CX4" s="583"/>
      <c r="CY4" s="583"/>
      <c r="CZ4" s="583"/>
      <c r="DA4" s="584"/>
      <c r="DB4" s="582">
        <v>12.9</v>
      </c>
      <c r="DC4" s="583"/>
      <c r="DD4" s="583"/>
      <c r="DE4" s="583"/>
      <c r="DF4" s="583"/>
      <c r="DG4" s="583"/>
      <c r="DH4" s="583"/>
      <c r="DI4" s="584"/>
    </row>
    <row r="5" spans="1:119" ht="18.75" customHeight="1" x14ac:dyDescent="0.2">
      <c r="A5" s="40"/>
      <c r="B5" s="589"/>
      <c r="C5" s="431"/>
      <c r="D5" s="431"/>
      <c r="E5" s="590"/>
      <c r="F5" s="590"/>
      <c r="G5" s="590"/>
      <c r="H5" s="590"/>
      <c r="I5" s="590"/>
      <c r="J5" s="590"/>
      <c r="K5" s="590"/>
      <c r="L5" s="590"/>
      <c r="M5" s="590"/>
      <c r="N5" s="590"/>
      <c r="O5" s="590"/>
      <c r="P5" s="590"/>
      <c r="Q5" s="590"/>
      <c r="R5" s="429"/>
      <c r="S5" s="429"/>
      <c r="T5" s="429"/>
      <c r="U5" s="429"/>
      <c r="V5" s="593"/>
      <c r="W5" s="512"/>
      <c r="X5" s="430"/>
      <c r="Y5" s="430"/>
      <c r="Z5" s="430"/>
      <c r="AA5" s="430"/>
      <c r="AB5" s="431"/>
      <c r="AC5" s="429"/>
      <c r="AD5" s="430"/>
      <c r="AE5" s="430"/>
      <c r="AF5" s="430"/>
      <c r="AG5" s="430"/>
      <c r="AH5" s="430"/>
      <c r="AI5" s="430"/>
      <c r="AJ5" s="430"/>
      <c r="AK5" s="430"/>
      <c r="AL5" s="594"/>
      <c r="AM5" s="483" t="s">
        <v>31</v>
      </c>
      <c r="AN5" s="387"/>
      <c r="AO5" s="387"/>
      <c r="AP5" s="387"/>
      <c r="AQ5" s="387"/>
      <c r="AR5" s="387"/>
      <c r="AS5" s="387"/>
      <c r="AT5" s="388"/>
      <c r="AU5" s="463" t="s">
        <v>32</v>
      </c>
      <c r="AV5" s="464"/>
      <c r="AW5" s="464"/>
      <c r="AX5" s="464"/>
      <c r="AY5" s="393" t="s">
        <v>33</v>
      </c>
      <c r="AZ5" s="394"/>
      <c r="BA5" s="394"/>
      <c r="BB5" s="394"/>
      <c r="BC5" s="394"/>
      <c r="BD5" s="394"/>
      <c r="BE5" s="394"/>
      <c r="BF5" s="394"/>
      <c r="BG5" s="394"/>
      <c r="BH5" s="394"/>
      <c r="BI5" s="394"/>
      <c r="BJ5" s="394"/>
      <c r="BK5" s="394"/>
      <c r="BL5" s="394"/>
      <c r="BM5" s="395"/>
      <c r="BN5" s="413">
        <v>5347508</v>
      </c>
      <c r="BO5" s="414"/>
      <c r="BP5" s="414"/>
      <c r="BQ5" s="414"/>
      <c r="BR5" s="414"/>
      <c r="BS5" s="414"/>
      <c r="BT5" s="414"/>
      <c r="BU5" s="415"/>
      <c r="BV5" s="413">
        <v>4778731</v>
      </c>
      <c r="BW5" s="414"/>
      <c r="BX5" s="414"/>
      <c r="BY5" s="414"/>
      <c r="BZ5" s="414"/>
      <c r="CA5" s="414"/>
      <c r="CB5" s="414"/>
      <c r="CC5" s="415"/>
      <c r="CD5" s="422" t="s">
        <v>34</v>
      </c>
      <c r="CE5" s="367"/>
      <c r="CF5" s="367"/>
      <c r="CG5" s="367"/>
      <c r="CH5" s="367"/>
      <c r="CI5" s="367"/>
      <c r="CJ5" s="367"/>
      <c r="CK5" s="367"/>
      <c r="CL5" s="367"/>
      <c r="CM5" s="367"/>
      <c r="CN5" s="367"/>
      <c r="CO5" s="367"/>
      <c r="CP5" s="367"/>
      <c r="CQ5" s="367"/>
      <c r="CR5" s="367"/>
      <c r="CS5" s="423"/>
      <c r="CT5" s="383">
        <v>89.9</v>
      </c>
      <c r="CU5" s="384"/>
      <c r="CV5" s="384"/>
      <c r="CW5" s="384"/>
      <c r="CX5" s="384"/>
      <c r="CY5" s="384"/>
      <c r="CZ5" s="384"/>
      <c r="DA5" s="385"/>
      <c r="DB5" s="383">
        <v>87</v>
      </c>
      <c r="DC5" s="384"/>
      <c r="DD5" s="384"/>
      <c r="DE5" s="384"/>
      <c r="DF5" s="384"/>
      <c r="DG5" s="384"/>
      <c r="DH5" s="384"/>
      <c r="DI5" s="385"/>
    </row>
    <row r="6" spans="1:119" ht="18.75" customHeight="1" x14ac:dyDescent="0.2">
      <c r="A6" s="40"/>
      <c r="B6" s="559" t="s">
        <v>35</v>
      </c>
      <c r="C6" s="428"/>
      <c r="D6" s="428"/>
      <c r="E6" s="560"/>
      <c r="F6" s="560"/>
      <c r="G6" s="560"/>
      <c r="H6" s="560"/>
      <c r="I6" s="560"/>
      <c r="J6" s="560"/>
      <c r="K6" s="560"/>
      <c r="L6" s="560" t="s">
        <v>36</v>
      </c>
      <c r="M6" s="560"/>
      <c r="N6" s="560"/>
      <c r="O6" s="560"/>
      <c r="P6" s="560"/>
      <c r="Q6" s="560"/>
      <c r="R6" s="455"/>
      <c r="S6" s="455"/>
      <c r="T6" s="455"/>
      <c r="U6" s="455"/>
      <c r="V6" s="566"/>
      <c r="W6" s="494" t="s">
        <v>37</v>
      </c>
      <c r="X6" s="427"/>
      <c r="Y6" s="427"/>
      <c r="Z6" s="427"/>
      <c r="AA6" s="427"/>
      <c r="AB6" s="428"/>
      <c r="AC6" s="571" t="s">
        <v>38</v>
      </c>
      <c r="AD6" s="572"/>
      <c r="AE6" s="572"/>
      <c r="AF6" s="572"/>
      <c r="AG6" s="572"/>
      <c r="AH6" s="572"/>
      <c r="AI6" s="572"/>
      <c r="AJ6" s="572"/>
      <c r="AK6" s="572"/>
      <c r="AL6" s="573"/>
      <c r="AM6" s="483" t="s">
        <v>39</v>
      </c>
      <c r="AN6" s="387"/>
      <c r="AO6" s="387"/>
      <c r="AP6" s="387"/>
      <c r="AQ6" s="387"/>
      <c r="AR6" s="387"/>
      <c r="AS6" s="387"/>
      <c r="AT6" s="388"/>
      <c r="AU6" s="463" t="s">
        <v>32</v>
      </c>
      <c r="AV6" s="464"/>
      <c r="AW6" s="464"/>
      <c r="AX6" s="464"/>
      <c r="AY6" s="393" t="s">
        <v>40</v>
      </c>
      <c r="AZ6" s="394"/>
      <c r="BA6" s="394"/>
      <c r="BB6" s="394"/>
      <c r="BC6" s="394"/>
      <c r="BD6" s="394"/>
      <c r="BE6" s="394"/>
      <c r="BF6" s="394"/>
      <c r="BG6" s="394"/>
      <c r="BH6" s="394"/>
      <c r="BI6" s="394"/>
      <c r="BJ6" s="394"/>
      <c r="BK6" s="394"/>
      <c r="BL6" s="394"/>
      <c r="BM6" s="395"/>
      <c r="BN6" s="413">
        <v>202679</v>
      </c>
      <c r="BO6" s="414"/>
      <c r="BP6" s="414"/>
      <c r="BQ6" s="414"/>
      <c r="BR6" s="414"/>
      <c r="BS6" s="414"/>
      <c r="BT6" s="414"/>
      <c r="BU6" s="415"/>
      <c r="BV6" s="413">
        <v>348669</v>
      </c>
      <c r="BW6" s="414"/>
      <c r="BX6" s="414"/>
      <c r="BY6" s="414"/>
      <c r="BZ6" s="414"/>
      <c r="CA6" s="414"/>
      <c r="CB6" s="414"/>
      <c r="CC6" s="415"/>
      <c r="CD6" s="422" t="s">
        <v>41</v>
      </c>
      <c r="CE6" s="367"/>
      <c r="CF6" s="367"/>
      <c r="CG6" s="367"/>
      <c r="CH6" s="367"/>
      <c r="CI6" s="367"/>
      <c r="CJ6" s="367"/>
      <c r="CK6" s="367"/>
      <c r="CL6" s="367"/>
      <c r="CM6" s="367"/>
      <c r="CN6" s="367"/>
      <c r="CO6" s="367"/>
      <c r="CP6" s="367"/>
      <c r="CQ6" s="367"/>
      <c r="CR6" s="367"/>
      <c r="CS6" s="423"/>
      <c r="CT6" s="556">
        <v>90.9</v>
      </c>
      <c r="CU6" s="557"/>
      <c r="CV6" s="557"/>
      <c r="CW6" s="557"/>
      <c r="CX6" s="557"/>
      <c r="CY6" s="557"/>
      <c r="CZ6" s="557"/>
      <c r="DA6" s="558"/>
      <c r="DB6" s="556">
        <v>89.4</v>
      </c>
      <c r="DC6" s="557"/>
      <c r="DD6" s="557"/>
      <c r="DE6" s="557"/>
      <c r="DF6" s="557"/>
      <c r="DG6" s="557"/>
      <c r="DH6" s="557"/>
      <c r="DI6" s="558"/>
    </row>
    <row r="7" spans="1:119" ht="18.75" customHeight="1" x14ac:dyDescent="0.2">
      <c r="A7" s="40"/>
      <c r="B7" s="561"/>
      <c r="C7" s="562"/>
      <c r="D7" s="562"/>
      <c r="E7" s="563"/>
      <c r="F7" s="563"/>
      <c r="G7" s="563"/>
      <c r="H7" s="563"/>
      <c r="I7" s="563"/>
      <c r="J7" s="563"/>
      <c r="K7" s="563"/>
      <c r="L7" s="563"/>
      <c r="M7" s="563"/>
      <c r="N7" s="563"/>
      <c r="O7" s="563"/>
      <c r="P7" s="563"/>
      <c r="Q7" s="563"/>
      <c r="R7" s="567"/>
      <c r="S7" s="567"/>
      <c r="T7" s="567"/>
      <c r="U7" s="567"/>
      <c r="V7" s="568"/>
      <c r="W7" s="554"/>
      <c r="X7" s="364"/>
      <c r="Y7" s="364"/>
      <c r="Z7" s="364"/>
      <c r="AA7" s="364"/>
      <c r="AB7" s="562"/>
      <c r="AC7" s="574"/>
      <c r="AD7" s="365"/>
      <c r="AE7" s="365"/>
      <c r="AF7" s="365"/>
      <c r="AG7" s="365"/>
      <c r="AH7" s="365"/>
      <c r="AI7" s="365"/>
      <c r="AJ7" s="365"/>
      <c r="AK7" s="365"/>
      <c r="AL7" s="575"/>
      <c r="AM7" s="483" t="s">
        <v>42</v>
      </c>
      <c r="AN7" s="387"/>
      <c r="AO7" s="387"/>
      <c r="AP7" s="387"/>
      <c r="AQ7" s="387"/>
      <c r="AR7" s="387"/>
      <c r="AS7" s="387"/>
      <c r="AT7" s="388"/>
      <c r="AU7" s="463" t="s">
        <v>32</v>
      </c>
      <c r="AV7" s="464"/>
      <c r="AW7" s="464"/>
      <c r="AX7" s="464"/>
      <c r="AY7" s="393" t="s">
        <v>43</v>
      </c>
      <c r="AZ7" s="394"/>
      <c r="BA7" s="394"/>
      <c r="BB7" s="394"/>
      <c r="BC7" s="394"/>
      <c r="BD7" s="394"/>
      <c r="BE7" s="394"/>
      <c r="BF7" s="394"/>
      <c r="BG7" s="394"/>
      <c r="BH7" s="394"/>
      <c r="BI7" s="394"/>
      <c r="BJ7" s="394"/>
      <c r="BK7" s="394"/>
      <c r="BL7" s="394"/>
      <c r="BM7" s="395"/>
      <c r="BN7" s="413">
        <v>27133</v>
      </c>
      <c r="BO7" s="414"/>
      <c r="BP7" s="414"/>
      <c r="BQ7" s="414"/>
      <c r="BR7" s="414"/>
      <c r="BS7" s="414"/>
      <c r="BT7" s="414"/>
      <c r="BU7" s="415"/>
      <c r="BV7" s="413">
        <v>12353</v>
      </c>
      <c r="BW7" s="414"/>
      <c r="BX7" s="414"/>
      <c r="BY7" s="414"/>
      <c r="BZ7" s="414"/>
      <c r="CA7" s="414"/>
      <c r="CB7" s="414"/>
      <c r="CC7" s="415"/>
      <c r="CD7" s="422" t="s">
        <v>44</v>
      </c>
      <c r="CE7" s="367"/>
      <c r="CF7" s="367"/>
      <c r="CG7" s="367"/>
      <c r="CH7" s="367"/>
      <c r="CI7" s="367"/>
      <c r="CJ7" s="367"/>
      <c r="CK7" s="367"/>
      <c r="CL7" s="367"/>
      <c r="CM7" s="367"/>
      <c r="CN7" s="367"/>
      <c r="CO7" s="367"/>
      <c r="CP7" s="367"/>
      <c r="CQ7" s="367"/>
      <c r="CR7" s="367"/>
      <c r="CS7" s="423"/>
      <c r="CT7" s="413">
        <v>2547334</v>
      </c>
      <c r="CU7" s="414"/>
      <c r="CV7" s="414"/>
      <c r="CW7" s="414"/>
      <c r="CX7" s="414"/>
      <c r="CY7" s="414"/>
      <c r="CZ7" s="414"/>
      <c r="DA7" s="415"/>
      <c r="DB7" s="413">
        <v>2602260</v>
      </c>
      <c r="DC7" s="414"/>
      <c r="DD7" s="414"/>
      <c r="DE7" s="414"/>
      <c r="DF7" s="414"/>
      <c r="DG7" s="414"/>
      <c r="DH7" s="414"/>
      <c r="DI7" s="415"/>
    </row>
    <row r="8" spans="1:119" ht="18.75" customHeight="1" thickBot="1" x14ac:dyDescent="0.25">
      <c r="A8" s="40"/>
      <c r="B8" s="564"/>
      <c r="C8" s="495"/>
      <c r="D8" s="495"/>
      <c r="E8" s="565"/>
      <c r="F8" s="565"/>
      <c r="G8" s="565"/>
      <c r="H8" s="565"/>
      <c r="I8" s="565"/>
      <c r="J8" s="565"/>
      <c r="K8" s="565"/>
      <c r="L8" s="565"/>
      <c r="M8" s="565"/>
      <c r="N8" s="565"/>
      <c r="O8" s="565"/>
      <c r="P8" s="565"/>
      <c r="Q8" s="565"/>
      <c r="R8" s="569"/>
      <c r="S8" s="569"/>
      <c r="T8" s="569"/>
      <c r="U8" s="569"/>
      <c r="V8" s="570"/>
      <c r="W8" s="479"/>
      <c r="X8" s="480"/>
      <c r="Y8" s="480"/>
      <c r="Z8" s="480"/>
      <c r="AA8" s="480"/>
      <c r="AB8" s="495"/>
      <c r="AC8" s="576"/>
      <c r="AD8" s="577"/>
      <c r="AE8" s="577"/>
      <c r="AF8" s="577"/>
      <c r="AG8" s="577"/>
      <c r="AH8" s="577"/>
      <c r="AI8" s="577"/>
      <c r="AJ8" s="577"/>
      <c r="AK8" s="577"/>
      <c r="AL8" s="578"/>
      <c r="AM8" s="483" t="s">
        <v>45</v>
      </c>
      <c r="AN8" s="387"/>
      <c r="AO8" s="387"/>
      <c r="AP8" s="387"/>
      <c r="AQ8" s="387"/>
      <c r="AR8" s="387"/>
      <c r="AS8" s="387"/>
      <c r="AT8" s="388"/>
      <c r="AU8" s="463" t="s">
        <v>46</v>
      </c>
      <c r="AV8" s="464"/>
      <c r="AW8" s="464"/>
      <c r="AX8" s="464"/>
      <c r="AY8" s="393" t="s">
        <v>47</v>
      </c>
      <c r="AZ8" s="394"/>
      <c r="BA8" s="394"/>
      <c r="BB8" s="394"/>
      <c r="BC8" s="394"/>
      <c r="BD8" s="394"/>
      <c r="BE8" s="394"/>
      <c r="BF8" s="394"/>
      <c r="BG8" s="394"/>
      <c r="BH8" s="394"/>
      <c r="BI8" s="394"/>
      <c r="BJ8" s="394"/>
      <c r="BK8" s="394"/>
      <c r="BL8" s="394"/>
      <c r="BM8" s="395"/>
      <c r="BN8" s="413">
        <v>175546</v>
      </c>
      <c r="BO8" s="414"/>
      <c r="BP8" s="414"/>
      <c r="BQ8" s="414"/>
      <c r="BR8" s="414"/>
      <c r="BS8" s="414"/>
      <c r="BT8" s="414"/>
      <c r="BU8" s="415"/>
      <c r="BV8" s="413">
        <v>336316</v>
      </c>
      <c r="BW8" s="414"/>
      <c r="BX8" s="414"/>
      <c r="BY8" s="414"/>
      <c r="BZ8" s="414"/>
      <c r="CA8" s="414"/>
      <c r="CB8" s="414"/>
      <c r="CC8" s="415"/>
      <c r="CD8" s="422" t="s">
        <v>48</v>
      </c>
      <c r="CE8" s="367"/>
      <c r="CF8" s="367"/>
      <c r="CG8" s="367"/>
      <c r="CH8" s="367"/>
      <c r="CI8" s="367"/>
      <c r="CJ8" s="367"/>
      <c r="CK8" s="367"/>
      <c r="CL8" s="367"/>
      <c r="CM8" s="367"/>
      <c r="CN8" s="367"/>
      <c r="CO8" s="367"/>
      <c r="CP8" s="367"/>
      <c r="CQ8" s="367"/>
      <c r="CR8" s="367"/>
      <c r="CS8" s="423"/>
      <c r="CT8" s="518">
        <v>0.28000000000000003</v>
      </c>
      <c r="CU8" s="519"/>
      <c r="CV8" s="519"/>
      <c r="CW8" s="519"/>
      <c r="CX8" s="519"/>
      <c r="CY8" s="519"/>
      <c r="CZ8" s="519"/>
      <c r="DA8" s="520"/>
      <c r="DB8" s="518">
        <v>0.28999999999999998</v>
      </c>
      <c r="DC8" s="519"/>
      <c r="DD8" s="519"/>
      <c r="DE8" s="519"/>
      <c r="DF8" s="519"/>
      <c r="DG8" s="519"/>
      <c r="DH8" s="519"/>
      <c r="DI8" s="520"/>
    </row>
    <row r="9" spans="1:119" ht="18.75" customHeight="1" thickBot="1" x14ac:dyDescent="0.25">
      <c r="A9" s="40"/>
      <c r="B9" s="545" t="s">
        <v>49</v>
      </c>
      <c r="C9" s="546"/>
      <c r="D9" s="546"/>
      <c r="E9" s="546"/>
      <c r="F9" s="546"/>
      <c r="G9" s="546"/>
      <c r="H9" s="546"/>
      <c r="I9" s="546"/>
      <c r="J9" s="546"/>
      <c r="K9" s="466"/>
      <c r="L9" s="547" t="s">
        <v>50</v>
      </c>
      <c r="M9" s="548"/>
      <c r="N9" s="548"/>
      <c r="O9" s="548"/>
      <c r="P9" s="548"/>
      <c r="Q9" s="549"/>
      <c r="R9" s="550">
        <v>6867</v>
      </c>
      <c r="S9" s="551"/>
      <c r="T9" s="551"/>
      <c r="U9" s="551"/>
      <c r="V9" s="552"/>
      <c r="W9" s="477" t="s">
        <v>51</v>
      </c>
      <c r="X9" s="478"/>
      <c r="Y9" s="478"/>
      <c r="Z9" s="478"/>
      <c r="AA9" s="478"/>
      <c r="AB9" s="478"/>
      <c r="AC9" s="478"/>
      <c r="AD9" s="478"/>
      <c r="AE9" s="478"/>
      <c r="AF9" s="478"/>
      <c r="AG9" s="478"/>
      <c r="AH9" s="478"/>
      <c r="AI9" s="478"/>
      <c r="AJ9" s="478"/>
      <c r="AK9" s="478"/>
      <c r="AL9" s="553"/>
      <c r="AM9" s="483" t="s">
        <v>52</v>
      </c>
      <c r="AN9" s="387"/>
      <c r="AO9" s="387"/>
      <c r="AP9" s="387"/>
      <c r="AQ9" s="387"/>
      <c r="AR9" s="387"/>
      <c r="AS9" s="387"/>
      <c r="AT9" s="388"/>
      <c r="AU9" s="463" t="s">
        <v>32</v>
      </c>
      <c r="AV9" s="464"/>
      <c r="AW9" s="464"/>
      <c r="AX9" s="464"/>
      <c r="AY9" s="393" t="s">
        <v>53</v>
      </c>
      <c r="AZ9" s="394"/>
      <c r="BA9" s="394"/>
      <c r="BB9" s="394"/>
      <c r="BC9" s="394"/>
      <c r="BD9" s="394"/>
      <c r="BE9" s="394"/>
      <c r="BF9" s="394"/>
      <c r="BG9" s="394"/>
      <c r="BH9" s="394"/>
      <c r="BI9" s="394"/>
      <c r="BJ9" s="394"/>
      <c r="BK9" s="394"/>
      <c r="BL9" s="394"/>
      <c r="BM9" s="395"/>
      <c r="BN9" s="413">
        <v>-160770</v>
      </c>
      <c r="BO9" s="414"/>
      <c r="BP9" s="414"/>
      <c r="BQ9" s="414"/>
      <c r="BR9" s="414"/>
      <c r="BS9" s="414"/>
      <c r="BT9" s="414"/>
      <c r="BU9" s="415"/>
      <c r="BV9" s="413">
        <v>134039</v>
      </c>
      <c r="BW9" s="414"/>
      <c r="BX9" s="414"/>
      <c r="BY9" s="414"/>
      <c r="BZ9" s="414"/>
      <c r="CA9" s="414"/>
      <c r="CB9" s="414"/>
      <c r="CC9" s="415"/>
      <c r="CD9" s="422" t="s">
        <v>54</v>
      </c>
      <c r="CE9" s="367"/>
      <c r="CF9" s="367"/>
      <c r="CG9" s="367"/>
      <c r="CH9" s="367"/>
      <c r="CI9" s="367"/>
      <c r="CJ9" s="367"/>
      <c r="CK9" s="367"/>
      <c r="CL9" s="367"/>
      <c r="CM9" s="367"/>
      <c r="CN9" s="367"/>
      <c r="CO9" s="367"/>
      <c r="CP9" s="367"/>
      <c r="CQ9" s="367"/>
      <c r="CR9" s="367"/>
      <c r="CS9" s="423"/>
      <c r="CT9" s="383">
        <v>6.9</v>
      </c>
      <c r="CU9" s="384"/>
      <c r="CV9" s="384"/>
      <c r="CW9" s="384"/>
      <c r="CX9" s="384"/>
      <c r="CY9" s="384"/>
      <c r="CZ9" s="384"/>
      <c r="DA9" s="385"/>
      <c r="DB9" s="383">
        <v>7.7</v>
      </c>
      <c r="DC9" s="384"/>
      <c r="DD9" s="384"/>
      <c r="DE9" s="384"/>
      <c r="DF9" s="384"/>
      <c r="DG9" s="384"/>
      <c r="DH9" s="384"/>
      <c r="DI9" s="385"/>
    </row>
    <row r="10" spans="1:119" ht="18.75" customHeight="1" thickBot="1" x14ac:dyDescent="0.25">
      <c r="A10" s="40"/>
      <c r="B10" s="545"/>
      <c r="C10" s="546"/>
      <c r="D10" s="546"/>
      <c r="E10" s="546"/>
      <c r="F10" s="546"/>
      <c r="G10" s="546"/>
      <c r="H10" s="546"/>
      <c r="I10" s="546"/>
      <c r="J10" s="546"/>
      <c r="K10" s="466"/>
      <c r="L10" s="386" t="s">
        <v>55</v>
      </c>
      <c r="M10" s="387"/>
      <c r="N10" s="387"/>
      <c r="O10" s="387"/>
      <c r="P10" s="387"/>
      <c r="Q10" s="388"/>
      <c r="R10" s="389">
        <v>7480</v>
      </c>
      <c r="S10" s="390"/>
      <c r="T10" s="390"/>
      <c r="U10" s="390"/>
      <c r="V10" s="392"/>
      <c r="W10" s="554"/>
      <c r="X10" s="364"/>
      <c r="Y10" s="364"/>
      <c r="Z10" s="364"/>
      <c r="AA10" s="364"/>
      <c r="AB10" s="364"/>
      <c r="AC10" s="364"/>
      <c r="AD10" s="364"/>
      <c r="AE10" s="364"/>
      <c r="AF10" s="364"/>
      <c r="AG10" s="364"/>
      <c r="AH10" s="364"/>
      <c r="AI10" s="364"/>
      <c r="AJ10" s="364"/>
      <c r="AK10" s="364"/>
      <c r="AL10" s="555"/>
      <c r="AM10" s="483" t="s">
        <v>56</v>
      </c>
      <c r="AN10" s="387"/>
      <c r="AO10" s="387"/>
      <c r="AP10" s="387"/>
      <c r="AQ10" s="387"/>
      <c r="AR10" s="387"/>
      <c r="AS10" s="387"/>
      <c r="AT10" s="388"/>
      <c r="AU10" s="463" t="s">
        <v>46</v>
      </c>
      <c r="AV10" s="464"/>
      <c r="AW10" s="464"/>
      <c r="AX10" s="464"/>
      <c r="AY10" s="393" t="s">
        <v>57</v>
      </c>
      <c r="AZ10" s="394"/>
      <c r="BA10" s="394"/>
      <c r="BB10" s="394"/>
      <c r="BC10" s="394"/>
      <c r="BD10" s="394"/>
      <c r="BE10" s="394"/>
      <c r="BF10" s="394"/>
      <c r="BG10" s="394"/>
      <c r="BH10" s="394"/>
      <c r="BI10" s="394"/>
      <c r="BJ10" s="394"/>
      <c r="BK10" s="394"/>
      <c r="BL10" s="394"/>
      <c r="BM10" s="395"/>
      <c r="BN10" s="413">
        <v>482227</v>
      </c>
      <c r="BO10" s="414"/>
      <c r="BP10" s="414"/>
      <c r="BQ10" s="414"/>
      <c r="BR10" s="414"/>
      <c r="BS10" s="414"/>
      <c r="BT10" s="414"/>
      <c r="BU10" s="415"/>
      <c r="BV10" s="413">
        <v>432340</v>
      </c>
      <c r="BW10" s="414"/>
      <c r="BX10" s="414"/>
      <c r="BY10" s="414"/>
      <c r="BZ10" s="414"/>
      <c r="CA10" s="414"/>
      <c r="CB10" s="414"/>
      <c r="CC10" s="415"/>
      <c r="CD10" s="43" t="s">
        <v>58</v>
      </c>
      <c r="CE10" s="44"/>
      <c r="CF10" s="44"/>
      <c r="CG10" s="44"/>
      <c r="CH10" s="44"/>
      <c r="CI10" s="44"/>
      <c r="CJ10" s="44"/>
      <c r="CK10" s="44"/>
      <c r="CL10" s="44"/>
      <c r="CM10" s="44"/>
      <c r="CN10" s="44"/>
      <c r="CO10" s="44"/>
      <c r="CP10" s="44"/>
      <c r="CQ10" s="44"/>
      <c r="CR10" s="44"/>
      <c r="CS10" s="45"/>
      <c r="CT10" s="46"/>
      <c r="CU10" s="47"/>
      <c r="CV10" s="47"/>
      <c r="CW10" s="47"/>
      <c r="CX10" s="47"/>
      <c r="CY10" s="47"/>
      <c r="CZ10" s="47"/>
      <c r="DA10" s="48"/>
      <c r="DB10" s="46"/>
      <c r="DC10" s="47"/>
      <c r="DD10" s="47"/>
      <c r="DE10" s="47"/>
      <c r="DF10" s="47"/>
      <c r="DG10" s="47"/>
      <c r="DH10" s="47"/>
      <c r="DI10" s="48"/>
    </row>
    <row r="11" spans="1:119" ht="18.75" customHeight="1" thickBot="1" x14ac:dyDescent="0.25">
      <c r="A11" s="40"/>
      <c r="B11" s="545"/>
      <c r="C11" s="546"/>
      <c r="D11" s="546"/>
      <c r="E11" s="546"/>
      <c r="F11" s="546"/>
      <c r="G11" s="546"/>
      <c r="H11" s="546"/>
      <c r="I11" s="546"/>
      <c r="J11" s="546"/>
      <c r="K11" s="466"/>
      <c r="L11" s="368" t="s">
        <v>59</v>
      </c>
      <c r="M11" s="369"/>
      <c r="N11" s="369"/>
      <c r="O11" s="369"/>
      <c r="P11" s="369"/>
      <c r="Q11" s="370"/>
      <c r="R11" s="542" t="s">
        <v>60</v>
      </c>
      <c r="S11" s="543"/>
      <c r="T11" s="543"/>
      <c r="U11" s="543"/>
      <c r="V11" s="544"/>
      <c r="W11" s="554"/>
      <c r="X11" s="364"/>
      <c r="Y11" s="364"/>
      <c r="Z11" s="364"/>
      <c r="AA11" s="364"/>
      <c r="AB11" s="364"/>
      <c r="AC11" s="364"/>
      <c r="AD11" s="364"/>
      <c r="AE11" s="364"/>
      <c r="AF11" s="364"/>
      <c r="AG11" s="364"/>
      <c r="AH11" s="364"/>
      <c r="AI11" s="364"/>
      <c r="AJ11" s="364"/>
      <c r="AK11" s="364"/>
      <c r="AL11" s="555"/>
      <c r="AM11" s="483" t="s">
        <v>61</v>
      </c>
      <c r="AN11" s="387"/>
      <c r="AO11" s="387"/>
      <c r="AP11" s="387"/>
      <c r="AQ11" s="387"/>
      <c r="AR11" s="387"/>
      <c r="AS11" s="387"/>
      <c r="AT11" s="388"/>
      <c r="AU11" s="463" t="s">
        <v>32</v>
      </c>
      <c r="AV11" s="464"/>
      <c r="AW11" s="464"/>
      <c r="AX11" s="464"/>
      <c r="AY11" s="393" t="s">
        <v>62</v>
      </c>
      <c r="AZ11" s="394"/>
      <c r="BA11" s="394"/>
      <c r="BB11" s="394"/>
      <c r="BC11" s="394"/>
      <c r="BD11" s="394"/>
      <c r="BE11" s="394"/>
      <c r="BF11" s="394"/>
      <c r="BG11" s="394"/>
      <c r="BH11" s="394"/>
      <c r="BI11" s="394"/>
      <c r="BJ11" s="394"/>
      <c r="BK11" s="394"/>
      <c r="BL11" s="394"/>
      <c r="BM11" s="395"/>
      <c r="BN11" s="413">
        <v>0</v>
      </c>
      <c r="BO11" s="414"/>
      <c r="BP11" s="414"/>
      <c r="BQ11" s="414"/>
      <c r="BR11" s="414"/>
      <c r="BS11" s="414"/>
      <c r="BT11" s="414"/>
      <c r="BU11" s="415"/>
      <c r="BV11" s="413">
        <v>0</v>
      </c>
      <c r="BW11" s="414"/>
      <c r="BX11" s="414"/>
      <c r="BY11" s="414"/>
      <c r="BZ11" s="414"/>
      <c r="CA11" s="414"/>
      <c r="CB11" s="414"/>
      <c r="CC11" s="415"/>
      <c r="CD11" s="422" t="s">
        <v>63</v>
      </c>
      <c r="CE11" s="367"/>
      <c r="CF11" s="367"/>
      <c r="CG11" s="367"/>
      <c r="CH11" s="367"/>
      <c r="CI11" s="367"/>
      <c r="CJ11" s="367"/>
      <c r="CK11" s="367"/>
      <c r="CL11" s="367"/>
      <c r="CM11" s="367"/>
      <c r="CN11" s="367"/>
      <c r="CO11" s="367"/>
      <c r="CP11" s="367"/>
      <c r="CQ11" s="367"/>
      <c r="CR11" s="367"/>
      <c r="CS11" s="423"/>
      <c r="CT11" s="518" t="s">
        <v>64</v>
      </c>
      <c r="CU11" s="519"/>
      <c r="CV11" s="519"/>
      <c r="CW11" s="519"/>
      <c r="CX11" s="519"/>
      <c r="CY11" s="519"/>
      <c r="CZ11" s="519"/>
      <c r="DA11" s="520"/>
      <c r="DB11" s="518" t="s">
        <v>64</v>
      </c>
      <c r="DC11" s="519"/>
      <c r="DD11" s="519"/>
      <c r="DE11" s="519"/>
      <c r="DF11" s="519"/>
      <c r="DG11" s="519"/>
      <c r="DH11" s="519"/>
      <c r="DI11" s="520"/>
    </row>
    <row r="12" spans="1:119" ht="18.75" customHeight="1" x14ac:dyDescent="0.2">
      <c r="A12" s="40"/>
      <c r="B12" s="521" t="s">
        <v>65</v>
      </c>
      <c r="C12" s="522"/>
      <c r="D12" s="522"/>
      <c r="E12" s="522"/>
      <c r="F12" s="522"/>
      <c r="G12" s="522"/>
      <c r="H12" s="522"/>
      <c r="I12" s="522"/>
      <c r="J12" s="522"/>
      <c r="K12" s="523"/>
      <c r="L12" s="530" t="s">
        <v>66</v>
      </c>
      <c r="M12" s="531"/>
      <c r="N12" s="531"/>
      <c r="O12" s="531"/>
      <c r="P12" s="531"/>
      <c r="Q12" s="532"/>
      <c r="R12" s="533">
        <v>6625</v>
      </c>
      <c r="S12" s="534"/>
      <c r="T12" s="534"/>
      <c r="U12" s="534"/>
      <c r="V12" s="535"/>
      <c r="W12" s="536" t="s">
        <v>24</v>
      </c>
      <c r="X12" s="464"/>
      <c r="Y12" s="464"/>
      <c r="Z12" s="464"/>
      <c r="AA12" s="464"/>
      <c r="AB12" s="537"/>
      <c r="AC12" s="538" t="s">
        <v>67</v>
      </c>
      <c r="AD12" s="539"/>
      <c r="AE12" s="539"/>
      <c r="AF12" s="539"/>
      <c r="AG12" s="540"/>
      <c r="AH12" s="538" t="s">
        <v>68</v>
      </c>
      <c r="AI12" s="539"/>
      <c r="AJ12" s="539"/>
      <c r="AK12" s="539"/>
      <c r="AL12" s="541"/>
      <c r="AM12" s="483" t="s">
        <v>69</v>
      </c>
      <c r="AN12" s="387"/>
      <c r="AO12" s="387"/>
      <c r="AP12" s="387"/>
      <c r="AQ12" s="387"/>
      <c r="AR12" s="387"/>
      <c r="AS12" s="387"/>
      <c r="AT12" s="388"/>
      <c r="AU12" s="463" t="s">
        <v>32</v>
      </c>
      <c r="AV12" s="464"/>
      <c r="AW12" s="464"/>
      <c r="AX12" s="464"/>
      <c r="AY12" s="393" t="s">
        <v>70</v>
      </c>
      <c r="AZ12" s="394"/>
      <c r="BA12" s="394"/>
      <c r="BB12" s="394"/>
      <c r="BC12" s="394"/>
      <c r="BD12" s="394"/>
      <c r="BE12" s="394"/>
      <c r="BF12" s="394"/>
      <c r="BG12" s="394"/>
      <c r="BH12" s="394"/>
      <c r="BI12" s="394"/>
      <c r="BJ12" s="394"/>
      <c r="BK12" s="394"/>
      <c r="BL12" s="394"/>
      <c r="BM12" s="395"/>
      <c r="BN12" s="413">
        <v>180000</v>
      </c>
      <c r="BO12" s="414"/>
      <c r="BP12" s="414"/>
      <c r="BQ12" s="414"/>
      <c r="BR12" s="414"/>
      <c r="BS12" s="414"/>
      <c r="BT12" s="414"/>
      <c r="BU12" s="415"/>
      <c r="BV12" s="413">
        <v>270000</v>
      </c>
      <c r="BW12" s="414"/>
      <c r="BX12" s="414"/>
      <c r="BY12" s="414"/>
      <c r="BZ12" s="414"/>
      <c r="CA12" s="414"/>
      <c r="CB12" s="414"/>
      <c r="CC12" s="415"/>
      <c r="CD12" s="422" t="s">
        <v>71</v>
      </c>
      <c r="CE12" s="367"/>
      <c r="CF12" s="367"/>
      <c r="CG12" s="367"/>
      <c r="CH12" s="367"/>
      <c r="CI12" s="367"/>
      <c r="CJ12" s="367"/>
      <c r="CK12" s="367"/>
      <c r="CL12" s="367"/>
      <c r="CM12" s="367"/>
      <c r="CN12" s="367"/>
      <c r="CO12" s="367"/>
      <c r="CP12" s="367"/>
      <c r="CQ12" s="367"/>
      <c r="CR12" s="367"/>
      <c r="CS12" s="423"/>
      <c r="CT12" s="518" t="s">
        <v>64</v>
      </c>
      <c r="CU12" s="519"/>
      <c r="CV12" s="519"/>
      <c r="CW12" s="519"/>
      <c r="CX12" s="519"/>
      <c r="CY12" s="519"/>
      <c r="CZ12" s="519"/>
      <c r="DA12" s="520"/>
      <c r="DB12" s="518" t="s">
        <v>64</v>
      </c>
      <c r="DC12" s="519"/>
      <c r="DD12" s="519"/>
      <c r="DE12" s="519"/>
      <c r="DF12" s="519"/>
      <c r="DG12" s="519"/>
      <c r="DH12" s="519"/>
      <c r="DI12" s="520"/>
    </row>
    <row r="13" spans="1:119" ht="18.75" customHeight="1" x14ac:dyDescent="0.2">
      <c r="A13" s="40"/>
      <c r="B13" s="524"/>
      <c r="C13" s="525"/>
      <c r="D13" s="525"/>
      <c r="E13" s="525"/>
      <c r="F13" s="525"/>
      <c r="G13" s="525"/>
      <c r="H13" s="525"/>
      <c r="I13" s="525"/>
      <c r="J13" s="525"/>
      <c r="K13" s="526"/>
      <c r="L13" s="49"/>
      <c r="M13" s="506" t="s">
        <v>72</v>
      </c>
      <c r="N13" s="507"/>
      <c r="O13" s="507"/>
      <c r="P13" s="507"/>
      <c r="Q13" s="508"/>
      <c r="R13" s="509">
        <v>6586</v>
      </c>
      <c r="S13" s="510"/>
      <c r="T13" s="510"/>
      <c r="U13" s="510"/>
      <c r="V13" s="511"/>
      <c r="W13" s="494" t="s">
        <v>73</v>
      </c>
      <c r="X13" s="427"/>
      <c r="Y13" s="427"/>
      <c r="Z13" s="427"/>
      <c r="AA13" s="427"/>
      <c r="AB13" s="428"/>
      <c r="AC13" s="389">
        <v>210</v>
      </c>
      <c r="AD13" s="390"/>
      <c r="AE13" s="390"/>
      <c r="AF13" s="390"/>
      <c r="AG13" s="391"/>
      <c r="AH13" s="389">
        <v>233</v>
      </c>
      <c r="AI13" s="390"/>
      <c r="AJ13" s="390"/>
      <c r="AK13" s="390"/>
      <c r="AL13" s="392"/>
      <c r="AM13" s="483" t="s">
        <v>74</v>
      </c>
      <c r="AN13" s="387"/>
      <c r="AO13" s="387"/>
      <c r="AP13" s="387"/>
      <c r="AQ13" s="387"/>
      <c r="AR13" s="387"/>
      <c r="AS13" s="387"/>
      <c r="AT13" s="388"/>
      <c r="AU13" s="463" t="s">
        <v>46</v>
      </c>
      <c r="AV13" s="464"/>
      <c r="AW13" s="464"/>
      <c r="AX13" s="464"/>
      <c r="AY13" s="393" t="s">
        <v>75</v>
      </c>
      <c r="AZ13" s="394"/>
      <c r="BA13" s="394"/>
      <c r="BB13" s="394"/>
      <c r="BC13" s="394"/>
      <c r="BD13" s="394"/>
      <c r="BE13" s="394"/>
      <c r="BF13" s="394"/>
      <c r="BG13" s="394"/>
      <c r="BH13" s="394"/>
      <c r="BI13" s="394"/>
      <c r="BJ13" s="394"/>
      <c r="BK13" s="394"/>
      <c r="BL13" s="394"/>
      <c r="BM13" s="395"/>
      <c r="BN13" s="413">
        <v>141457</v>
      </c>
      <c r="BO13" s="414"/>
      <c r="BP13" s="414"/>
      <c r="BQ13" s="414"/>
      <c r="BR13" s="414"/>
      <c r="BS13" s="414"/>
      <c r="BT13" s="414"/>
      <c r="BU13" s="415"/>
      <c r="BV13" s="413">
        <v>296379</v>
      </c>
      <c r="BW13" s="414"/>
      <c r="BX13" s="414"/>
      <c r="BY13" s="414"/>
      <c r="BZ13" s="414"/>
      <c r="CA13" s="414"/>
      <c r="CB13" s="414"/>
      <c r="CC13" s="415"/>
      <c r="CD13" s="422" t="s">
        <v>76</v>
      </c>
      <c r="CE13" s="367"/>
      <c r="CF13" s="367"/>
      <c r="CG13" s="367"/>
      <c r="CH13" s="367"/>
      <c r="CI13" s="367"/>
      <c r="CJ13" s="367"/>
      <c r="CK13" s="367"/>
      <c r="CL13" s="367"/>
      <c r="CM13" s="367"/>
      <c r="CN13" s="367"/>
      <c r="CO13" s="367"/>
      <c r="CP13" s="367"/>
      <c r="CQ13" s="367"/>
      <c r="CR13" s="367"/>
      <c r="CS13" s="423"/>
      <c r="CT13" s="383">
        <v>6.4</v>
      </c>
      <c r="CU13" s="384"/>
      <c r="CV13" s="384"/>
      <c r="CW13" s="384"/>
      <c r="CX13" s="384"/>
      <c r="CY13" s="384"/>
      <c r="CZ13" s="384"/>
      <c r="DA13" s="385"/>
      <c r="DB13" s="383">
        <v>6.9</v>
      </c>
      <c r="DC13" s="384"/>
      <c r="DD13" s="384"/>
      <c r="DE13" s="384"/>
      <c r="DF13" s="384"/>
      <c r="DG13" s="384"/>
      <c r="DH13" s="384"/>
      <c r="DI13" s="385"/>
    </row>
    <row r="14" spans="1:119" ht="18.75" customHeight="1" thickBot="1" x14ac:dyDescent="0.25">
      <c r="A14" s="40"/>
      <c r="B14" s="524"/>
      <c r="C14" s="525"/>
      <c r="D14" s="525"/>
      <c r="E14" s="525"/>
      <c r="F14" s="525"/>
      <c r="G14" s="525"/>
      <c r="H14" s="525"/>
      <c r="I14" s="525"/>
      <c r="J14" s="525"/>
      <c r="K14" s="526"/>
      <c r="L14" s="499" t="s">
        <v>77</v>
      </c>
      <c r="M14" s="516"/>
      <c r="N14" s="516"/>
      <c r="O14" s="516"/>
      <c r="P14" s="516"/>
      <c r="Q14" s="517"/>
      <c r="R14" s="509">
        <v>6757</v>
      </c>
      <c r="S14" s="510"/>
      <c r="T14" s="510"/>
      <c r="U14" s="510"/>
      <c r="V14" s="511"/>
      <c r="W14" s="512"/>
      <c r="X14" s="430"/>
      <c r="Y14" s="430"/>
      <c r="Z14" s="430"/>
      <c r="AA14" s="430"/>
      <c r="AB14" s="431"/>
      <c r="AC14" s="502">
        <v>6.9</v>
      </c>
      <c r="AD14" s="503"/>
      <c r="AE14" s="503"/>
      <c r="AF14" s="503"/>
      <c r="AG14" s="504"/>
      <c r="AH14" s="502">
        <v>7.1</v>
      </c>
      <c r="AI14" s="503"/>
      <c r="AJ14" s="503"/>
      <c r="AK14" s="503"/>
      <c r="AL14" s="505"/>
      <c r="AM14" s="483"/>
      <c r="AN14" s="387"/>
      <c r="AO14" s="387"/>
      <c r="AP14" s="387"/>
      <c r="AQ14" s="387"/>
      <c r="AR14" s="387"/>
      <c r="AS14" s="387"/>
      <c r="AT14" s="388"/>
      <c r="AU14" s="463"/>
      <c r="AV14" s="464"/>
      <c r="AW14" s="464"/>
      <c r="AX14" s="464"/>
      <c r="AY14" s="393"/>
      <c r="AZ14" s="394"/>
      <c r="BA14" s="394"/>
      <c r="BB14" s="394"/>
      <c r="BC14" s="394"/>
      <c r="BD14" s="394"/>
      <c r="BE14" s="394"/>
      <c r="BF14" s="394"/>
      <c r="BG14" s="394"/>
      <c r="BH14" s="394"/>
      <c r="BI14" s="394"/>
      <c r="BJ14" s="394"/>
      <c r="BK14" s="394"/>
      <c r="BL14" s="394"/>
      <c r="BM14" s="395"/>
      <c r="BN14" s="413"/>
      <c r="BO14" s="414"/>
      <c r="BP14" s="414"/>
      <c r="BQ14" s="414"/>
      <c r="BR14" s="414"/>
      <c r="BS14" s="414"/>
      <c r="BT14" s="414"/>
      <c r="BU14" s="415"/>
      <c r="BV14" s="413"/>
      <c r="BW14" s="414"/>
      <c r="BX14" s="414"/>
      <c r="BY14" s="414"/>
      <c r="BZ14" s="414"/>
      <c r="CA14" s="414"/>
      <c r="CB14" s="414"/>
      <c r="CC14" s="415"/>
      <c r="CD14" s="419" t="s">
        <v>78</v>
      </c>
      <c r="CE14" s="420"/>
      <c r="CF14" s="420"/>
      <c r="CG14" s="420"/>
      <c r="CH14" s="420"/>
      <c r="CI14" s="420"/>
      <c r="CJ14" s="420"/>
      <c r="CK14" s="420"/>
      <c r="CL14" s="420"/>
      <c r="CM14" s="420"/>
      <c r="CN14" s="420"/>
      <c r="CO14" s="420"/>
      <c r="CP14" s="420"/>
      <c r="CQ14" s="420"/>
      <c r="CR14" s="420"/>
      <c r="CS14" s="421"/>
      <c r="CT14" s="513" t="s">
        <v>64</v>
      </c>
      <c r="CU14" s="514"/>
      <c r="CV14" s="514"/>
      <c r="CW14" s="514"/>
      <c r="CX14" s="514"/>
      <c r="CY14" s="514"/>
      <c r="CZ14" s="514"/>
      <c r="DA14" s="515"/>
      <c r="DB14" s="513">
        <v>20.8</v>
      </c>
      <c r="DC14" s="514"/>
      <c r="DD14" s="514"/>
      <c r="DE14" s="514"/>
      <c r="DF14" s="514"/>
      <c r="DG14" s="514"/>
      <c r="DH14" s="514"/>
      <c r="DI14" s="515"/>
    </row>
    <row r="15" spans="1:119" ht="18.75" customHeight="1" x14ac:dyDescent="0.2">
      <c r="A15" s="40"/>
      <c r="B15" s="524"/>
      <c r="C15" s="525"/>
      <c r="D15" s="525"/>
      <c r="E15" s="525"/>
      <c r="F15" s="525"/>
      <c r="G15" s="525"/>
      <c r="H15" s="525"/>
      <c r="I15" s="525"/>
      <c r="J15" s="525"/>
      <c r="K15" s="526"/>
      <c r="L15" s="49"/>
      <c r="M15" s="506" t="s">
        <v>72</v>
      </c>
      <c r="N15" s="507"/>
      <c r="O15" s="507"/>
      <c r="P15" s="507"/>
      <c r="Q15" s="508"/>
      <c r="R15" s="509">
        <v>6724</v>
      </c>
      <c r="S15" s="510"/>
      <c r="T15" s="510"/>
      <c r="U15" s="510"/>
      <c r="V15" s="511"/>
      <c r="W15" s="494" t="s">
        <v>79</v>
      </c>
      <c r="X15" s="427"/>
      <c r="Y15" s="427"/>
      <c r="Z15" s="427"/>
      <c r="AA15" s="427"/>
      <c r="AB15" s="428"/>
      <c r="AC15" s="389">
        <v>620</v>
      </c>
      <c r="AD15" s="390"/>
      <c r="AE15" s="390"/>
      <c r="AF15" s="390"/>
      <c r="AG15" s="391"/>
      <c r="AH15" s="389">
        <v>681</v>
      </c>
      <c r="AI15" s="390"/>
      <c r="AJ15" s="390"/>
      <c r="AK15" s="390"/>
      <c r="AL15" s="392"/>
      <c r="AM15" s="483"/>
      <c r="AN15" s="387"/>
      <c r="AO15" s="387"/>
      <c r="AP15" s="387"/>
      <c r="AQ15" s="387"/>
      <c r="AR15" s="387"/>
      <c r="AS15" s="387"/>
      <c r="AT15" s="388"/>
      <c r="AU15" s="463"/>
      <c r="AV15" s="464"/>
      <c r="AW15" s="464"/>
      <c r="AX15" s="464"/>
      <c r="AY15" s="405" t="s">
        <v>80</v>
      </c>
      <c r="AZ15" s="406"/>
      <c r="BA15" s="406"/>
      <c r="BB15" s="406"/>
      <c r="BC15" s="406"/>
      <c r="BD15" s="406"/>
      <c r="BE15" s="406"/>
      <c r="BF15" s="406"/>
      <c r="BG15" s="406"/>
      <c r="BH15" s="406"/>
      <c r="BI15" s="406"/>
      <c r="BJ15" s="406"/>
      <c r="BK15" s="406"/>
      <c r="BL15" s="406"/>
      <c r="BM15" s="407"/>
      <c r="BN15" s="408">
        <v>647746</v>
      </c>
      <c r="BO15" s="409"/>
      <c r="BP15" s="409"/>
      <c r="BQ15" s="409"/>
      <c r="BR15" s="409"/>
      <c r="BS15" s="409"/>
      <c r="BT15" s="409"/>
      <c r="BU15" s="410"/>
      <c r="BV15" s="408">
        <v>633572</v>
      </c>
      <c r="BW15" s="409"/>
      <c r="BX15" s="409"/>
      <c r="BY15" s="409"/>
      <c r="BZ15" s="409"/>
      <c r="CA15" s="409"/>
      <c r="CB15" s="409"/>
      <c r="CC15" s="410"/>
      <c r="CD15" s="496" t="s">
        <v>81</v>
      </c>
      <c r="CE15" s="497"/>
      <c r="CF15" s="497"/>
      <c r="CG15" s="497"/>
      <c r="CH15" s="497"/>
      <c r="CI15" s="497"/>
      <c r="CJ15" s="497"/>
      <c r="CK15" s="497"/>
      <c r="CL15" s="497"/>
      <c r="CM15" s="497"/>
      <c r="CN15" s="497"/>
      <c r="CO15" s="497"/>
      <c r="CP15" s="497"/>
      <c r="CQ15" s="497"/>
      <c r="CR15" s="497"/>
      <c r="CS15" s="498"/>
      <c r="CT15" s="50"/>
      <c r="CU15" s="51"/>
      <c r="CV15" s="51"/>
      <c r="CW15" s="51"/>
      <c r="CX15" s="51"/>
      <c r="CY15" s="51"/>
      <c r="CZ15" s="51"/>
      <c r="DA15" s="52"/>
      <c r="DB15" s="50"/>
      <c r="DC15" s="51"/>
      <c r="DD15" s="51"/>
      <c r="DE15" s="51"/>
      <c r="DF15" s="51"/>
      <c r="DG15" s="51"/>
      <c r="DH15" s="51"/>
      <c r="DI15" s="52"/>
    </row>
    <row r="16" spans="1:119" ht="18.75" customHeight="1" x14ac:dyDescent="0.2">
      <c r="A16" s="40"/>
      <c r="B16" s="524"/>
      <c r="C16" s="525"/>
      <c r="D16" s="525"/>
      <c r="E16" s="525"/>
      <c r="F16" s="525"/>
      <c r="G16" s="525"/>
      <c r="H16" s="525"/>
      <c r="I16" s="525"/>
      <c r="J16" s="525"/>
      <c r="K16" s="526"/>
      <c r="L16" s="499" t="s">
        <v>82</v>
      </c>
      <c r="M16" s="500"/>
      <c r="N16" s="500"/>
      <c r="O16" s="500"/>
      <c r="P16" s="500"/>
      <c r="Q16" s="501"/>
      <c r="R16" s="491" t="s">
        <v>83</v>
      </c>
      <c r="S16" s="492"/>
      <c r="T16" s="492"/>
      <c r="U16" s="492"/>
      <c r="V16" s="493"/>
      <c r="W16" s="512"/>
      <c r="X16" s="430"/>
      <c r="Y16" s="430"/>
      <c r="Z16" s="430"/>
      <c r="AA16" s="430"/>
      <c r="AB16" s="431"/>
      <c r="AC16" s="502">
        <v>20.2</v>
      </c>
      <c r="AD16" s="503"/>
      <c r="AE16" s="503"/>
      <c r="AF16" s="503"/>
      <c r="AG16" s="504"/>
      <c r="AH16" s="502">
        <v>20.8</v>
      </c>
      <c r="AI16" s="503"/>
      <c r="AJ16" s="503"/>
      <c r="AK16" s="503"/>
      <c r="AL16" s="505"/>
      <c r="AM16" s="483"/>
      <c r="AN16" s="387"/>
      <c r="AO16" s="387"/>
      <c r="AP16" s="387"/>
      <c r="AQ16" s="387"/>
      <c r="AR16" s="387"/>
      <c r="AS16" s="387"/>
      <c r="AT16" s="388"/>
      <c r="AU16" s="463"/>
      <c r="AV16" s="464"/>
      <c r="AW16" s="464"/>
      <c r="AX16" s="464"/>
      <c r="AY16" s="393" t="s">
        <v>84</v>
      </c>
      <c r="AZ16" s="394"/>
      <c r="BA16" s="394"/>
      <c r="BB16" s="394"/>
      <c r="BC16" s="394"/>
      <c r="BD16" s="394"/>
      <c r="BE16" s="394"/>
      <c r="BF16" s="394"/>
      <c r="BG16" s="394"/>
      <c r="BH16" s="394"/>
      <c r="BI16" s="394"/>
      <c r="BJ16" s="394"/>
      <c r="BK16" s="394"/>
      <c r="BL16" s="394"/>
      <c r="BM16" s="395"/>
      <c r="BN16" s="413">
        <v>2360637</v>
      </c>
      <c r="BO16" s="414"/>
      <c r="BP16" s="414"/>
      <c r="BQ16" s="414"/>
      <c r="BR16" s="414"/>
      <c r="BS16" s="414"/>
      <c r="BT16" s="414"/>
      <c r="BU16" s="415"/>
      <c r="BV16" s="413">
        <v>2339391</v>
      </c>
      <c r="BW16" s="414"/>
      <c r="BX16" s="414"/>
      <c r="BY16" s="414"/>
      <c r="BZ16" s="414"/>
      <c r="CA16" s="414"/>
      <c r="CB16" s="414"/>
      <c r="CC16" s="415"/>
      <c r="CD16" s="53"/>
      <c r="CE16" s="411"/>
      <c r="CF16" s="411"/>
      <c r="CG16" s="411"/>
      <c r="CH16" s="411"/>
      <c r="CI16" s="411"/>
      <c r="CJ16" s="411"/>
      <c r="CK16" s="411"/>
      <c r="CL16" s="411"/>
      <c r="CM16" s="411"/>
      <c r="CN16" s="411"/>
      <c r="CO16" s="411"/>
      <c r="CP16" s="411"/>
      <c r="CQ16" s="411"/>
      <c r="CR16" s="411"/>
      <c r="CS16" s="412"/>
      <c r="CT16" s="383"/>
      <c r="CU16" s="384"/>
      <c r="CV16" s="384"/>
      <c r="CW16" s="384"/>
      <c r="CX16" s="384"/>
      <c r="CY16" s="384"/>
      <c r="CZ16" s="384"/>
      <c r="DA16" s="385"/>
      <c r="DB16" s="383"/>
      <c r="DC16" s="384"/>
      <c r="DD16" s="384"/>
      <c r="DE16" s="384"/>
      <c r="DF16" s="384"/>
      <c r="DG16" s="384"/>
      <c r="DH16" s="384"/>
      <c r="DI16" s="385"/>
    </row>
    <row r="17" spans="1:113" ht="18.75" customHeight="1" thickBot="1" x14ac:dyDescent="0.25">
      <c r="A17" s="40"/>
      <c r="B17" s="527"/>
      <c r="C17" s="528"/>
      <c r="D17" s="528"/>
      <c r="E17" s="528"/>
      <c r="F17" s="528"/>
      <c r="G17" s="528"/>
      <c r="H17" s="528"/>
      <c r="I17" s="528"/>
      <c r="J17" s="528"/>
      <c r="K17" s="529"/>
      <c r="L17" s="54"/>
      <c r="M17" s="488" t="s">
        <v>85</v>
      </c>
      <c r="N17" s="489"/>
      <c r="O17" s="489"/>
      <c r="P17" s="489"/>
      <c r="Q17" s="490"/>
      <c r="R17" s="491" t="s">
        <v>86</v>
      </c>
      <c r="S17" s="492"/>
      <c r="T17" s="492"/>
      <c r="U17" s="492"/>
      <c r="V17" s="493"/>
      <c r="W17" s="494" t="s">
        <v>87</v>
      </c>
      <c r="X17" s="427"/>
      <c r="Y17" s="427"/>
      <c r="Z17" s="427"/>
      <c r="AA17" s="427"/>
      <c r="AB17" s="428"/>
      <c r="AC17" s="389">
        <v>2234</v>
      </c>
      <c r="AD17" s="390"/>
      <c r="AE17" s="390"/>
      <c r="AF17" s="390"/>
      <c r="AG17" s="391"/>
      <c r="AH17" s="389">
        <v>2362</v>
      </c>
      <c r="AI17" s="390"/>
      <c r="AJ17" s="390"/>
      <c r="AK17" s="390"/>
      <c r="AL17" s="392"/>
      <c r="AM17" s="483"/>
      <c r="AN17" s="387"/>
      <c r="AO17" s="387"/>
      <c r="AP17" s="387"/>
      <c r="AQ17" s="387"/>
      <c r="AR17" s="387"/>
      <c r="AS17" s="387"/>
      <c r="AT17" s="388"/>
      <c r="AU17" s="463"/>
      <c r="AV17" s="464"/>
      <c r="AW17" s="464"/>
      <c r="AX17" s="464"/>
      <c r="AY17" s="393" t="s">
        <v>88</v>
      </c>
      <c r="AZ17" s="394"/>
      <c r="BA17" s="394"/>
      <c r="BB17" s="394"/>
      <c r="BC17" s="394"/>
      <c r="BD17" s="394"/>
      <c r="BE17" s="394"/>
      <c r="BF17" s="394"/>
      <c r="BG17" s="394"/>
      <c r="BH17" s="394"/>
      <c r="BI17" s="394"/>
      <c r="BJ17" s="394"/>
      <c r="BK17" s="394"/>
      <c r="BL17" s="394"/>
      <c r="BM17" s="395"/>
      <c r="BN17" s="413">
        <v>808124</v>
      </c>
      <c r="BO17" s="414"/>
      <c r="BP17" s="414"/>
      <c r="BQ17" s="414"/>
      <c r="BR17" s="414"/>
      <c r="BS17" s="414"/>
      <c r="BT17" s="414"/>
      <c r="BU17" s="415"/>
      <c r="BV17" s="413">
        <v>789615</v>
      </c>
      <c r="BW17" s="414"/>
      <c r="BX17" s="414"/>
      <c r="BY17" s="414"/>
      <c r="BZ17" s="414"/>
      <c r="CA17" s="414"/>
      <c r="CB17" s="414"/>
      <c r="CC17" s="415"/>
      <c r="CD17" s="53"/>
      <c r="CE17" s="411"/>
      <c r="CF17" s="411"/>
      <c r="CG17" s="411"/>
      <c r="CH17" s="411"/>
      <c r="CI17" s="411"/>
      <c r="CJ17" s="411"/>
      <c r="CK17" s="411"/>
      <c r="CL17" s="411"/>
      <c r="CM17" s="411"/>
      <c r="CN17" s="411"/>
      <c r="CO17" s="411"/>
      <c r="CP17" s="411"/>
      <c r="CQ17" s="411"/>
      <c r="CR17" s="411"/>
      <c r="CS17" s="412"/>
      <c r="CT17" s="383"/>
      <c r="CU17" s="384"/>
      <c r="CV17" s="384"/>
      <c r="CW17" s="384"/>
      <c r="CX17" s="384"/>
      <c r="CY17" s="384"/>
      <c r="CZ17" s="384"/>
      <c r="DA17" s="385"/>
      <c r="DB17" s="383"/>
      <c r="DC17" s="384"/>
      <c r="DD17" s="384"/>
      <c r="DE17" s="384"/>
      <c r="DF17" s="384"/>
      <c r="DG17" s="384"/>
      <c r="DH17" s="384"/>
      <c r="DI17" s="385"/>
    </row>
    <row r="18" spans="1:113" ht="18.75" customHeight="1" thickBot="1" x14ac:dyDescent="0.25">
      <c r="A18" s="40"/>
      <c r="B18" s="465" t="s">
        <v>89</v>
      </c>
      <c r="C18" s="466"/>
      <c r="D18" s="466"/>
      <c r="E18" s="467"/>
      <c r="F18" s="467"/>
      <c r="G18" s="467"/>
      <c r="H18" s="467"/>
      <c r="I18" s="467"/>
      <c r="J18" s="467"/>
      <c r="K18" s="467"/>
      <c r="L18" s="484">
        <v>12.77</v>
      </c>
      <c r="M18" s="484"/>
      <c r="N18" s="484"/>
      <c r="O18" s="484"/>
      <c r="P18" s="484"/>
      <c r="Q18" s="484"/>
      <c r="R18" s="485"/>
      <c r="S18" s="485"/>
      <c r="T18" s="485"/>
      <c r="U18" s="485"/>
      <c r="V18" s="486"/>
      <c r="W18" s="479"/>
      <c r="X18" s="480"/>
      <c r="Y18" s="480"/>
      <c r="Z18" s="480"/>
      <c r="AA18" s="480"/>
      <c r="AB18" s="495"/>
      <c r="AC18" s="377">
        <v>72.900000000000006</v>
      </c>
      <c r="AD18" s="378"/>
      <c r="AE18" s="378"/>
      <c r="AF18" s="378"/>
      <c r="AG18" s="487"/>
      <c r="AH18" s="377">
        <v>72.099999999999994</v>
      </c>
      <c r="AI18" s="378"/>
      <c r="AJ18" s="378"/>
      <c r="AK18" s="378"/>
      <c r="AL18" s="379"/>
      <c r="AM18" s="483"/>
      <c r="AN18" s="387"/>
      <c r="AO18" s="387"/>
      <c r="AP18" s="387"/>
      <c r="AQ18" s="387"/>
      <c r="AR18" s="387"/>
      <c r="AS18" s="387"/>
      <c r="AT18" s="388"/>
      <c r="AU18" s="463"/>
      <c r="AV18" s="464"/>
      <c r="AW18" s="464"/>
      <c r="AX18" s="464"/>
      <c r="AY18" s="393" t="s">
        <v>90</v>
      </c>
      <c r="AZ18" s="394"/>
      <c r="BA18" s="394"/>
      <c r="BB18" s="394"/>
      <c r="BC18" s="394"/>
      <c r="BD18" s="394"/>
      <c r="BE18" s="394"/>
      <c r="BF18" s="394"/>
      <c r="BG18" s="394"/>
      <c r="BH18" s="394"/>
      <c r="BI18" s="394"/>
      <c r="BJ18" s="394"/>
      <c r="BK18" s="394"/>
      <c r="BL18" s="394"/>
      <c r="BM18" s="395"/>
      <c r="BN18" s="413">
        <v>2306814</v>
      </c>
      <c r="BO18" s="414"/>
      <c r="BP18" s="414"/>
      <c r="BQ18" s="414"/>
      <c r="BR18" s="414"/>
      <c r="BS18" s="414"/>
      <c r="BT18" s="414"/>
      <c r="BU18" s="415"/>
      <c r="BV18" s="413">
        <v>2270705</v>
      </c>
      <c r="BW18" s="414"/>
      <c r="BX18" s="414"/>
      <c r="BY18" s="414"/>
      <c r="BZ18" s="414"/>
      <c r="CA18" s="414"/>
      <c r="CB18" s="414"/>
      <c r="CC18" s="415"/>
      <c r="CD18" s="53"/>
      <c r="CE18" s="411"/>
      <c r="CF18" s="411"/>
      <c r="CG18" s="411"/>
      <c r="CH18" s="411"/>
      <c r="CI18" s="411"/>
      <c r="CJ18" s="411"/>
      <c r="CK18" s="411"/>
      <c r="CL18" s="411"/>
      <c r="CM18" s="411"/>
      <c r="CN18" s="411"/>
      <c r="CO18" s="411"/>
      <c r="CP18" s="411"/>
      <c r="CQ18" s="411"/>
      <c r="CR18" s="411"/>
      <c r="CS18" s="412"/>
      <c r="CT18" s="383"/>
      <c r="CU18" s="384"/>
      <c r="CV18" s="384"/>
      <c r="CW18" s="384"/>
      <c r="CX18" s="384"/>
      <c r="CY18" s="384"/>
      <c r="CZ18" s="384"/>
      <c r="DA18" s="385"/>
      <c r="DB18" s="383"/>
      <c r="DC18" s="384"/>
      <c r="DD18" s="384"/>
      <c r="DE18" s="384"/>
      <c r="DF18" s="384"/>
      <c r="DG18" s="384"/>
      <c r="DH18" s="384"/>
      <c r="DI18" s="385"/>
    </row>
    <row r="19" spans="1:113" ht="18.75" customHeight="1" thickBot="1" x14ac:dyDescent="0.25">
      <c r="A19" s="40"/>
      <c r="B19" s="465" t="s">
        <v>91</v>
      </c>
      <c r="C19" s="466"/>
      <c r="D19" s="466"/>
      <c r="E19" s="467"/>
      <c r="F19" s="467"/>
      <c r="G19" s="467"/>
      <c r="H19" s="467"/>
      <c r="I19" s="467"/>
      <c r="J19" s="467"/>
      <c r="K19" s="467"/>
      <c r="L19" s="468">
        <v>538</v>
      </c>
      <c r="M19" s="468"/>
      <c r="N19" s="468"/>
      <c r="O19" s="468"/>
      <c r="P19" s="468"/>
      <c r="Q19" s="468"/>
      <c r="R19" s="469"/>
      <c r="S19" s="469"/>
      <c r="T19" s="469"/>
      <c r="U19" s="469"/>
      <c r="V19" s="470"/>
      <c r="W19" s="477"/>
      <c r="X19" s="478"/>
      <c r="Y19" s="478"/>
      <c r="Z19" s="478"/>
      <c r="AA19" s="478"/>
      <c r="AB19" s="478"/>
      <c r="AC19" s="481"/>
      <c r="AD19" s="481"/>
      <c r="AE19" s="481"/>
      <c r="AF19" s="481"/>
      <c r="AG19" s="481"/>
      <c r="AH19" s="481"/>
      <c r="AI19" s="481"/>
      <c r="AJ19" s="481"/>
      <c r="AK19" s="481"/>
      <c r="AL19" s="482"/>
      <c r="AM19" s="483"/>
      <c r="AN19" s="387"/>
      <c r="AO19" s="387"/>
      <c r="AP19" s="387"/>
      <c r="AQ19" s="387"/>
      <c r="AR19" s="387"/>
      <c r="AS19" s="387"/>
      <c r="AT19" s="388"/>
      <c r="AU19" s="463"/>
      <c r="AV19" s="464"/>
      <c r="AW19" s="464"/>
      <c r="AX19" s="464"/>
      <c r="AY19" s="393" t="s">
        <v>92</v>
      </c>
      <c r="AZ19" s="394"/>
      <c r="BA19" s="394"/>
      <c r="BB19" s="394"/>
      <c r="BC19" s="394"/>
      <c r="BD19" s="394"/>
      <c r="BE19" s="394"/>
      <c r="BF19" s="394"/>
      <c r="BG19" s="394"/>
      <c r="BH19" s="394"/>
      <c r="BI19" s="394"/>
      <c r="BJ19" s="394"/>
      <c r="BK19" s="394"/>
      <c r="BL19" s="394"/>
      <c r="BM19" s="395"/>
      <c r="BN19" s="413">
        <v>4343175</v>
      </c>
      <c r="BO19" s="414"/>
      <c r="BP19" s="414"/>
      <c r="BQ19" s="414"/>
      <c r="BR19" s="414"/>
      <c r="BS19" s="414"/>
      <c r="BT19" s="414"/>
      <c r="BU19" s="415"/>
      <c r="BV19" s="413">
        <v>4050740</v>
      </c>
      <c r="BW19" s="414"/>
      <c r="BX19" s="414"/>
      <c r="BY19" s="414"/>
      <c r="BZ19" s="414"/>
      <c r="CA19" s="414"/>
      <c r="CB19" s="414"/>
      <c r="CC19" s="415"/>
      <c r="CD19" s="53"/>
      <c r="CE19" s="411"/>
      <c r="CF19" s="411"/>
      <c r="CG19" s="411"/>
      <c r="CH19" s="411"/>
      <c r="CI19" s="411"/>
      <c r="CJ19" s="411"/>
      <c r="CK19" s="411"/>
      <c r="CL19" s="411"/>
      <c r="CM19" s="411"/>
      <c r="CN19" s="411"/>
      <c r="CO19" s="411"/>
      <c r="CP19" s="411"/>
      <c r="CQ19" s="411"/>
      <c r="CR19" s="411"/>
      <c r="CS19" s="412"/>
      <c r="CT19" s="383"/>
      <c r="CU19" s="384"/>
      <c r="CV19" s="384"/>
      <c r="CW19" s="384"/>
      <c r="CX19" s="384"/>
      <c r="CY19" s="384"/>
      <c r="CZ19" s="384"/>
      <c r="DA19" s="385"/>
      <c r="DB19" s="383"/>
      <c r="DC19" s="384"/>
      <c r="DD19" s="384"/>
      <c r="DE19" s="384"/>
      <c r="DF19" s="384"/>
      <c r="DG19" s="384"/>
      <c r="DH19" s="384"/>
      <c r="DI19" s="385"/>
    </row>
    <row r="20" spans="1:113" ht="18.75" customHeight="1" thickBot="1" x14ac:dyDescent="0.25">
      <c r="A20" s="40"/>
      <c r="B20" s="465" t="s">
        <v>93</v>
      </c>
      <c r="C20" s="466"/>
      <c r="D20" s="466"/>
      <c r="E20" s="467"/>
      <c r="F20" s="467"/>
      <c r="G20" s="467"/>
      <c r="H20" s="467"/>
      <c r="I20" s="467"/>
      <c r="J20" s="467"/>
      <c r="K20" s="467"/>
      <c r="L20" s="468">
        <v>2863</v>
      </c>
      <c r="M20" s="468"/>
      <c r="N20" s="468"/>
      <c r="O20" s="468"/>
      <c r="P20" s="468"/>
      <c r="Q20" s="468"/>
      <c r="R20" s="469"/>
      <c r="S20" s="469"/>
      <c r="T20" s="469"/>
      <c r="U20" s="469"/>
      <c r="V20" s="470"/>
      <c r="W20" s="479"/>
      <c r="X20" s="480"/>
      <c r="Y20" s="480"/>
      <c r="Z20" s="480"/>
      <c r="AA20" s="480"/>
      <c r="AB20" s="480"/>
      <c r="AC20" s="471"/>
      <c r="AD20" s="471"/>
      <c r="AE20" s="471"/>
      <c r="AF20" s="471"/>
      <c r="AG20" s="471"/>
      <c r="AH20" s="471"/>
      <c r="AI20" s="471"/>
      <c r="AJ20" s="471"/>
      <c r="AK20" s="471"/>
      <c r="AL20" s="472"/>
      <c r="AM20" s="473"/>
      <c r="AN20" s="369"/>
      <c r="AO20" s="369"/>
      <c r="AP20" s="369"/>
      <c r="AQ20" s="369"/>
      <c r="AR20" s="369"/>
      <c r="AS20" s="369"/>
      <c r="AT20" s="370"/>
      <c r="AU20" s="474"/>
      <c r="AV20" s="475"/>
      <c r="AW20" s="475"/>
      <c r="AX20" s="476"/>
      <c r="AY20" s="393"/>
      <c r="AZ20" s="394"/>
      <c r="BA20" s="394"/>
      <c r="BB20" s="394"/>
      <c r="BC20" s="394"/>
      <c r="BD20" s="394"/>
      <c r="BE20" s="394"/>
      <c r="BF20" s="394"/>
      <c r="BG20" s="394"/>
      <c r="BH20" s="394"/>
      <c r="BI20" s="394"/>
      <c r="BJ20" s="394"/>
      <c r="BK20" s="394"/>
      <c r="BL20" s="394"/>
      <c r="BM20" s="395"/>
      <c r="BN20" s="413"/>
      <c r="BO20" s="414"/>
      <c r="BP20" s="414"/>
      <c r="BQ20" s="414"/>
      <c r="BR20" s="414"/>
      <c r="BS20" s="414"/>
      <c r="BT20" s="414"/>
      <c r="BU20" s="415"/>
      <c r="BV20" s="413"/>
      <c r="BW20" s="414"/>
      <c r="BX20" s="414"/>
      <c r="BY20" s="414"/>
      <c r="BZ20" s="414"/>
      <c r="CA20" s="414"/>
      <c r="CB20" s="414"/>
      <c r="CC20" s="415"/>
      <c r="CD20" s="53"/>
      <c r="CE20" s="411"/>
      <c r="CF20" s="411"/>
      <c r="CG20" s="411"/>
      <c r="CH20" s="411"/>
      <c r="CI20" s="411"/>
      <c r="CJ20" s="411"/>
      <c r="CK20" s="411"/>
      <c r="CL20" s="411"/>
      <c r="CM20" s="411"/>
      <c r="CN20" s="411"/>
      <c r="CO20" s="411"/>
      <c r="CP20" s="411"/>
      <c r="CQ20" s="411"/>
      <c r="CR20" s="411"/>
      <c r="CS20" s="412"/>
      <c r="CT20" s="383"/>
      <c r="CU20" s="384"/>
      <c r="CV20" s="384"/>
      <c r="CW20" s="384"/>
      <c r="CX20" s="384"/>
      <c r="CY20" s="384"/>
      <c r="CZ20" s="384"/>
      <c r="DA20" s="385"/>
      <c r="DB20" s="383"/>
      <c r="DC20" s="384"/>
      <c r="DD20" s="384"/>
      <c r="DE20" s="384"/>
      <c r="DF20" s="384"/>
      <c r="DG20" s="384"/>
      <c r="DH20" s="384"/>
      <c r="DI20" s="385"/>
    </row>
    <row r="21" spans="1:113" ht="18.75" customHeight="1" thickBot="1" x14ac:dyDescent="0.25">
      <c r="A21" s="40"/>
      <c r="B21" s="443" t="s">
        <v>94</v>
      </c>
      <c r="C21" s="444"/>
      <c r="D21" s="444"/>
      <c r="E21" s="444"/>
      <c r="F21" s="444"/>
      <c r="G21" s="444"/>
      <c r="H21" s="444"/>
      <c r="I21" s="444"/>
      <c r="J21" s="444"/>
      <c r="K21" s="444"/>
      <c r="L21" s="444"/>
      <c r="M21" s="444"/>
      <c r="N21" s="444"/>
      <c r="O21" s="444"/>
      <c r="P21" s="444"/>
      <c r="Q21" s="444"/>
      <c r="R21" s="444"/>
      <c r="S21" s="444"/>
      <c r="T21" s="444"/>
      <c r="U21" s="444"/>
      <c r="V21" s="444"/>
      <c r="W21" s="444"/>
      <c r="X21" s="444"/>
      <c r="Y21" s="444"/>
      <c r="Z21" s="444"/>
      <c r="AA21" s="444"/>
      <c r="AB21" s="444"/>
      <c r="AC21" s="444"/>
      <c r="AD21" s="444"/>
      <c r="AE21" s="444"/>
      <c r="AF21" s="444"/>
      <c r="AG21" s="444"/>
      <c r="AH21" s="444"/>
      <c r="AI21" s="444"/>
      <c r="AJ21" s="444"/>
      <c r="AK21" s="444"/>
      <c r="AL21" s="444"/>
      <c r="AM21" s="444"/>
      <c r="AN21" s="444"/>
      <c r="AO21" s="444"/>
      <c r="AP21" s="444"/>
      <c r="AQ21" s="444"/>
      <c r="AR21" s="444"/>
      <c r="AS21" s="444"/>
      <c r="AT21" s="444"/>
      <c r="AU21" s="444"/>
      <c r="AV21" s="444"/>
      <c r="AW21" s="444"/>
      <c r="AX21" s="445"/>
      <c r="AY21" s="380"/>
      <c r="AZ21" s="381"/>
      <c r="BA21" s="381"/>
      <c r="BB21" s="381"/>
      <c r="BC21" s="381"/>
      <c r="BD21" s="381"/>
      <c r="BE21" s="381"/>
      <c r="BF21" s="381"/>
      <c r="BG21" s="381"/>
      <c r="BH21" s="381"/>
      <c r="BI21" s="381"/>
      <c r="BJ21" s="381"/>
      <c r="BK21" s="381"/>
      <c r="BL21" s="381"/>
      <c r="BM21" s="382"/>
      <c r="BN21" s="416"/>
      <c r="BO21" s="417"/>
      <c r="BP21" s="417"/>
      <c r="BQ21" s="417"/>
      <c r="BR21" s="417"/>
      <c r="BS21" s="417"/>
      <c r="BT21" s="417"/>
      <c r="BU21" s="418"/>
      <c r="BV21" s="416"/>
      <c r="BW21" s="417"/>
      <c r="BX21" s="417"/>
      <c r="BY21" s="417"/>
      <c r="BZ21" s="417"/>
      <c r="CA21" s="417"/>
      <c r="CB21" s="417"/>
      <c r="CC21" s="418"/>
      <c r="CD21" s="53"/>
      <c r="CE21" s="411"/>
      <c r="CF21" s="411"/>
      <c r="CG21" s="411"/>
      <c r="CH21" s="411"/>
      <c r="CI21" s="411"/>
      <c r="CJ21" s="411"/>
      <c r="CK21" s="411"/>
      <c r="CL21" s="411"/>
      <c r="CM21" s="411"/>
      <c r="CN21" s="411"/>
      <c r="CO21" s="411"/>
      <c r="CP21" s="411"/>
      <c r="CQ21" s="411"/>
      <c r="CR21" s="411"/>
      <c r="CS21" s="412"/>
      <c r="CT21" s="383"/>
      <c r="CU21" s="384"/>
      <c r="CV21" s="384"/>
      <c r="CW21" s="384"/>
      <c r="CX21" s="384"/>
      <c r="CY21" s="384"/>
      <c r="CZ21" s="384"/>
      <c r="DA21" s="385"/>
      <c r="DB21" s="383"/>
      <c r="DC21" s="384"/>
      <c r="DD21" s="384"/>
      <c r="DE21" s="384"/>
      <c r="DF21" s="384"/>
      <c r="DG21" s="384"/>
      <c r="DH21" s="384"/>
      <c r="DI21" s="385"/>
    </row>
    <row r="22" spans="1:113" ht="18.75" customHeight="1" x14ac:dyDescent="0.2">
      <c r="A22" s="40"/>
      <c r="B22" s="446" t="s">
        <v>95</v>
      </c>
      <c r="C22" s="447"/>
      <c r="D22" s="448"/>
      <c r="E22" s="455" t="s">
        <v>24</v>
      </c>
      <c r="F22" s="427"/>
      <c r="G22" s="427"/>
      <c r="H22" s="427"/>
      <c r="I22" s="427"/>
      <c r="J22" s="427"/>
      <c r="K22" s="428"/>
      <c r="L22" s="455" t="s">
        <v>96</v>
      </c>
      <c r="M22" s="427"/>
      <c r="N22" s="427"/>
      <c r="O22" s="427"/>
      <c r="P22" s="428"/>
      <c r="Q22" s="437" t="s">
        <v>97</v>
      </c>
      <c r="R22" s="438"/>
      <c r="S22" s="438"/>
      <c r="T22" s="438"/>
      <c r="U22" s="438"/>
      <c r="V22" s="456"/>
      <c r="W22" s="458" t="s">
        <v>98</v>
      </c>
      <c r="X22" s="447"/>
      <c r="Y22" s="448"/>
      <c r="Z22" s="455" t="s">
        <v>24</v>
      </c>
      <c r="AA22" s="427"/>
      <c r="AB22" s="427"/>
      <c r="AC22" s="427"/>
      <c r="AD22" s="427"/>
      <c r="AE22" s="427"/>
      <c r="AF22" s="427"/>
      <c r="AG22" s="428"/>
      <c r="AH22" s="426" t="s">
        <v>99</v>
      </c>
      <c r="AI22" s="427"/>
      <c r="AJ22" s="427"/>
      <c r="AK22" s="427"/>
      <c r="AL22" s="428"/>
      <c r="AM22" s="426" t="s">
        <v>100</v>
      </c>
      <c r="AN22" s="432"/>
      <c r="AO22" s="432"/>
      <c r="AP22" s="432"/>
      <c r="AQ22" s="432"/>
      <c r="AR22" s="433"/>
      <c r="AS22" s="437" t="s">
        <v>97</v>
      </c>
      <c r="AT22" s="438"/>
      <c r="AU22" s="438"/>
      <c r="AV22" s="438"/>
      <c r="AW22" s="438"/>
      <c r="AX22" s="439"/>
      <c r="AY22" s="405" t="s">
        <v>101</v>
      </c>
      <c r="AZ22" s="406"/>
      <c r="BA22" s="406"/>
      <c r="BB22" s="406"/>
      <c r="BC22" s="406"/>
      <c r="BD22" s="406"/>
      <c r="BE22" s="406"/>
      <c r="BF22" s="406"/>
      <c r="BG22" s="406"/>
      <c r="BH22" s="406"/>
      <c r="BI22" s="406"/>
      <c r="BJ22" s="406"/>
      <c r="BK22" s="406"/>
      <c r="BL22" s="406"/>
      <c r="BM22" s="407"/>
      <c r="BN22" s="408">
        <v>3597491</v>
      </c>
      <c r="BO22" s="409"/>
      <c r="BP22" s="409"/>
      <c r="BQ22" s="409"/>
      <c r="BR22" s="409"/>
      <c r="BS22" s="409"/>
      <c r="BT22" s="409"/>
      <c r="BU22" s="410"/>
      <c r="BV22" s="408">
        <v>3588945</v>
      </c>
      <c r="BW22" s="409"/>
      <c r="BX22" s="409"/>
      <c r="BY22" s="409"/>
      <c r="BZ22" s="409"/>
      <c r="CA22" s="409"/>
      <c r="CB22" s="409"/>
      <c r="CC22" s="410"/>
      <c r="CD22" s="53"/>
      <c r="CE22" s="411"/>
      <c r="CF22" s="411"/>
      <c r="CG22" s="411"/>
      <c r="CH22" s="411"/>
      <c r="CI22" s="411"/>
      <c r="CJ22" s="411"/>
      <c r="CK22" s="411"/>
      <c r="CL22" s="411"/>
      <c r="CM22" s="411"/>
      <c r="CN22" s="411"/>
      <c r="CO22" s="411"/>
      <c r="CP22" s="411"/>
      <c r="CQ22" s="411"/>
      <c r="CR22" s="411"/>
      <c r="CS22" s="412"/>
      <c r="CT22" s="383"/>
      <c r="CU22" s="384"/>
      <c r="CV22" s="384"/>
      <c r="CW22" s="384"/>
      <c r="CX22" s="384"/>
      <c r="CY22" s="384"/>
      <c r="CZ22" s="384"/>
      <c r="DA22" s="385"/>
      <c r="DB22" s="383"/>
      <c r="DC22" s="384"/>
      <c r="DD22" s="384"/>
      <c r="DE22" s="384"/>
      <c r="DF22" s="384"/>
      <c r="DG22" s="384"/>
      <c r="DH22" s="384"/>
      <c r="DI22" s="385"/>
    </row>
    <row r="23" spans="1:113" ht="18.75" customHeight="1" x14ac:dyDescent="0.2">
      <c r="A23" s="40"/>
      <c r="B23" s="449"/>
      <c r="C23" s="450"/>
      <c r="D23" s="451"/>
      <c r="E23" s="429"/>
      <c r="F23" s="430"/>
      <c r="G23" s="430"/>
      <c r="H23" s="430"/>
      <c r="I23" s="430"/>
      <c r="J23" s="430"/>
      <c r="K23" s="431"/>
      <c r="L23" s="429"/>
      <c r="M23" s="430"/>
      <c r="N23" s="430"/>
      <c r="O23" s="430"/>
      <c r="P23" s="431"/>
      <c r="Q23" s="440"/>
      <c r="R23" s="441"/>
      <c r="S23" s="441"/>
      <c r="T23" s="441"/>
      <c r="U23" s="441"/>
      <c r="V23" s="457"/>
      <c r="W23" s="459"/>
      <c r="X23" s="450"/>
      <c r="Y23" s="451"/>
      <c r="Z23" s="429"/>
      <c r="AA23" s="430"/>
      <c r="AB23" s="430"/>
      <c r="AC23" s="430"/>
      <c r="AD23" s="430"/>
      <c r="AE23" s="430"/>
      <c r="AF23" s="430"/>
      <c r="AG23" s="431"/>
      <c r="AH23" s="429"/>
      <c r="AI23" s="430"/>
      <c r="AJ23" s="430"/>
      <c r="AK23" s="430"/>
      <c r="AL23" s="431"/>
      <c r="AM23" s="434"/>
      <c r="AN23" s="435"/>
      <c r="AO23" s="435"/>
      <c r="AP23" s="435"/>
      <c r="AQ23" s="435"/>
      <c r="AR23" s="436"/>
      <c r="AS23" s="440"/>
      <c r="AT23" s="441"/>
      <c r="AU23" s="441"/>
      <c r="AV23" s="441"/>
      <c r="AW23" s="441"/>
      <c r="AX23" s="442"/>
      <c r="AY23" s="393" t="s">
        <v>102</v>
      </c>
      <c r="AZ23" s="394"/>
      <c r="BA23" s="394"/>
      <c r="BB23" s="394"/>
      <c r="BC23" s="394"/>
      <c r="BD23" s="394"/>
      <c r="BE23" s="394"/>
      <c r="BF23" s="394"/>
      <c r="BG23" s="394"/>
      <c r="BH23" s="394"/>
      <c r="BI23" s="394"/>
      <c r="BJ23" s="394"/>
      <c r="BK23" s="394"/>
      <c r="BL23" s="394"/>
      <c r="BM23" s="395"/>
      <c r="BN23" s="413">
        <v>3377583</v>
      </c>
      <c r="BO23" s="414"/>
      <c r="BP23" s="414"/>
      <c r="BQ23" s="414"/>
      <c r="BR23" s="414"/>
      <c r="BS23" s="414"/>
      <c r="BT23" s="414"/>
      <c r="BU23" s="415"/>
      <c r="BV23" s="413">
        <v>3354476</v>
      </c>
      <c r="BW23" s="414"/>
      <c r="BX23" s="414"/>
      <c r="BY23" s="414"/>
      <c r="BZ23" s="414"/>
      <c r="CA23" s="414"/>
      <c r="CB23" s="414"/>
      <c r="CC23" s="415"/>
      <c r="CD23" s="53"/>
      <c r="CE23" s="411"/>
      <c r="CF23" s="411"/>
      <c r="CG23" s="411"/>
      <c r="CH23" s="411"/>
      <c r="CI23" s="411"/>
      <c r="CJ23" s="411"/>
      <c r="CK23" s="411"/>
      <c r="CL23" s="411"/>
      <c r="CM23" s="411"/>
      <c r="CN23" s="411"/>
      <c r="CO23" s="411"/>
      <c r="CP23" s="411"/>
      <c r="CQ23" s="411"/>
      <c r="CR23" s="411"/>
      <c r="CS23" s="412"/>
      <c r="CT23" s="383"/>
      <c r="CU23" s="384"/>
      <c r="CV23" s="384"/>
      <c r="CW23" s="384"/>
      <c r="CX23" s="384"/>
      <c r="CY23" s="384"/>
      <c r="CZ23" s="384"/>
      <c r="DA23" s="385"/>
      <c r="DB23" s="383"/>
      <c r="DC23" s="384"/>
      <c r="DD23" s="384"/>
      <c r="DE23" s="384"/>
      <c r="DF23" s="384"/>
      <c r="DG23" s="384"/>
      <c r="DH23" s="384"/>
      <c r="DI23" s="385"/>
    </row>
    <row r="24" spans="1:113" ht="18.75" customHeight="1" thickBot="1" x14ac:dyDescent="0.25">
      <c r="A24" s="40"/>
      <c r="B24" s="449"/>
      <c r="C24" s="450"/>
      <c r="D24" s="451"/>
      <c r="E24" s="386" t="s">
        <v>103</v>
      </c>
      <c r="F24" s="387"/>
      <c r="G24" s="387"/>
      <c r="H24" s="387"/>
      <c r="I24" s="387"/>
      <c r="J24" s="387"/>
      <c r="K24" s="388"/>
      <c r="L24" s="389">
        <v>1</v>
      </c>
      <c r="M24" s="390"/>
      <c r="N24" s="390"/>
      <c r="O24" s="390"/>
      <c r="P24" s="391"/>
      <c r="Q24" s="389">
        <v>7000</v>
      </c>
      <c r="R24" s="390"/>
      <c r="S24" s="390"/>
      <c r="T24" s="390"/>
      <c r="U24" s="390"/>
      <c r="V24" s="391"/>
      <c r="W24" s="459"/>
      <c r="X24" s="450"/>
      <c r="Y24" s="451"/>
      <c r="Z24" s="386" t="s">
        <v>104</v>
      </c>
      <c r="AA24" s="387"/>
      <c r="AB24" s="387"/>
      <c r="AC24" s="387"/>
      <c r="AD24" s="387"/>
      <c r="AE24" s="387"/>
      <c r="AF24" s="387"/>
      <c r="AG24" s="388"/>
      <c r="AH24" s="389">
        <v>76</v>
      </c>
      <c r="AI24" s="390"/>
      <c r="AJ24" s="390"/>
      <c r="AK24" s="390"/>
      <c r="AL24" s="391"/>
      <c r="AM24" s="389">
        <v>224656</v>
      </c>
      <c r="AN24" s="390"/>
      <c r="AO24" s="390"/>
      <c r="AP24" s="390"/>
      <c r="AQ24" s="390"/>
      <c r="AR24" s="391"/>
      <c r="AS24" s="389">
        <v>2956</v>
      </c>
      <c r="AT24" s="390"/>
      <c r="AU24" s="390"/>
      <c r="AV24" s="390"/>
      <c r="AW24" s="390"/>
      <c r="AX24" s="392"/>
      <c r="AY24" s="380" t="s">
        <v>105</v>
      </c>
      <c r="AZ24" s="381"/>
      <c r="BA24" s="381"/>
      <c r="BB24" s="381"/>
      <c r="BC24" s="381"/>
      <c r="BD24" s="381"/>
      <c r="BE24" s="381"/>
      <c r="BF24" s="381"/>
      <c r="BG24" s="381"/>
      <c r="BH24" s="381"/>
      <c r="BI24" s="381"/>
      <c r="BJ24" s="381"/>
      <c r="BK24" s="381"/>
      <c r="BL24" s="381"/>
      <c r="BM24" s="382"/>
      <c r="BN24" s="413">
        <v>2249284</v>
      </c>
      <c r="BO24" s="414"/>
      <c r="BP24" s="414"/>
      <c r="BQ24" s="414"/>
      <c r="BR24" s="414"/>
      <c r="BS24" s="414"/>
      <c r="BT24" s="414"/>
      <c r="BU24" s="415"/>
      <c r="BV24" s="413">
        <v>2120418</v>
      </c>
      <c r="BW24" s="414"/>
      <c r="BX24" s="414"/>
      <c r="BY24" s="414"/>
      <c r="BZ24" s="414"/>
      <c r="CA24" s="414"/>
      <c r="CB24" s="414"/>
      <c r="CC24" s="415"/>
      <c r="CD24" s="53"/>
      <c r="CE24" s="411"/>
      <c r="CF24" s="411"/>
      <c r="CG24" s="411"/>
      <c r="CH24" s="411"/>
      <c r="CI24" s="411"/>
      <c r="CJ24" s="411"/>
      <c r="CK24" s="411"/>
      <c r="CL24" s="411"/>
      <c r="CM24" s="411"/>
      <c r="CN24" s="411"/>
      <c r="CO24" s="411"/>
      <c r="CP24" s="411"/>
      <c r="CQ24" s="411"/>
      <c r="CR24" s="411"/>
      <c r="CS24" s="412"/>
      <c r="CT24" s="383"/>
      <c r="CU24" s="384"/>
      <c r="CV24" s="384"/>
      <c r="CW24" s="384"/>
      <c r="CX24" s="384"/>
      <c r="CY24" s="384"/>
      <c r="CZ24" s="384"/>
      <c r="DA24" s="385"/>
      <c r="DB24" s="383"/>
      <c r="DC24" s="384"/>
      <c r="DD24" s="384"/>
      <c r="DE24" s="384"/>
      <c r="DF24" s="384"/>
      <c r="DG24" s="384"/>
      <c r="DH24" s="384"/>
      <c r="DI24" s="385"/>
    </row>
    <row r="25" spans="1:113" ht="18.75" customHeight="1" x14ac:dyDescent="0.2">
      <c r="A25" s="40"/>
      <c r="B25" s="449"/>
      <c r="C25" s="450"/>
      <c r="D25" s="451"/>
      <c r="E25" s="386" t="s">
        <v>106</v>
      </c>
      <c r="F25" s="387"/>
      <c r="G25" s="387"/>
      <c r="H25" s="387"/>
      <c r="I25" s="387"/>
      <c r="J25" s="387"/>
      <c r="K25" s="388"/>
      <c r="L25" s="389">
        <v>1</v>
      </c>
      <c r="M25" s="390"/>
      <c r="N25" s="390"/>
      <c r="O25" s="390"/>
      <c r="P25" s="391"/>
      <c r="Q25" s="389">
        <v>5900</v>
      </c>
      <c r="R25" s="390"/>
      <c r="S25" s="390"/>
      <c r="T25" s="390"/>
      <c r="U25" s="390"/>
      <c r="V25" s="391"/>
      <c r="W25" s="459"/>
      <c r="X25" s="450"/>
      <c r="Y25" s="451"/>
      <c r="Z25" s="386" t="s">
        <v>107</v>
      </c>
      <c r="AA25" s="387"/>
      <c r="AB25" s="387"/>
      <c r="AC25" s="387"/>
      <c r="AD25" s="387"/>
      <c r="AE25" s="387"/>
      <c r="AF25" s="387"/>
      <c r="AG25" s="388"/>
      <c r="AH25" s="389" t="s">
        <v>64</v>
      </c>
      <c r="AI25" s="390"/>
      <c r="AJ25" s="390"/>
      <c r="AK25" s="390"/>
      <c r="AL25" s="391"/>
      <c r="AM25" s="389" t="s">
        <v>64</v>
      </c>
      <c r="AN25" s="390"/>
      <c r="AO25" s="390"/>
      <c r="AP25" s="390"/>
      <c r="AQ25" s="390"/>
      <c r="AR25" s="391"/>
      <c r="AS25" s="389" t="s">
        <v>64</v>
      </c>
      <c r="AT25" s="390"/>
      <c r="AU25" s="390"/>
      <c r="AV25" s="390"/>
      <c r="AW25" s="390"/>
      <c r="AX25" s="392"/>
      <c r="AY25" s="405" t="s">
        <v>108</v>
      </c>
      <c r="AZ25" s="406"/>
      <c r="BA25" s="406"/>
      <c r="BB25" s="406"/>
      <c r="BC25" s="406"/>
      <c r="BD25" s="406"/>
      <c r="BE25" s="406"/>
      <c r="BF25" s="406"/>
      <c r="BG25" s="406"/>
      <c r="BH25" s="406"/>
      <c r="BI25" s="406"/>
      <c r="BJ25" s="406"/>
      <c r="BK25" s="406"/>
      <c r="BL25" s="406"/>
      <c r="BM25" s="407"/>
      <c r="BN25" s="408">
        <v>165882</v>
      </c>
      <c r="BO25" s="409"/>
      <c r="BP25" s="409"/>
      <c r="BQ25" s="409"/>
      <c r="BR25" s="409"/>
      <c r="BS25" s="409"/>
      <c r="BT25" s="409"/>
      <c r="BU25" s="410"/>
      <c r="BV25" s="408">
        <v>222675</v>
      </c>
      <c r="BW25" s="409"/>
      <c r="BX25" s="409"/>
      <c r="BY25" s="409"/>
      <c r="BZ25" s="409"/>
      <c r="CA25" s="409"/>
      <c r="CB25" s="409"/>
      <c r="CC25" s="410"/>
      <c r="CD25" s="53"/>
      <c r="CE25" s="411"/>
      <c r="CF25" s="411"/>
      <c r="CG25" s="411"/>
      <c r="CH25" s="411"/>
      <c r="CI25" s="411"/>
      <c r="CJ25" s="411"/>
      <c r="CK25" s="411"/>
      <c r="CL25" s="411"/>
      <c r="CM25" s="411"/>
      <c r="CN25" s="411"/>
      <c r="CO25" s="411"/>
      <c r="CP25" s="411"/>
      <c r="CQ25" s="411"/>
      <c r="CR25" s="411"/>
      <c r="CS25" s="412"/>
      <c r="CT25" s="383"/>
      <c r="CU25" s="384"/>
      <c r="CV25" s="384"/>
      <c r="CW25" s="384"/>
      <c r="CX25" s="384"/>
      <c r="CY25" s="384"/>
      <c r="CZ25" s="384"/>
      <c r="DA25" s="385"/>
      <c r="DB25" s="383"/>
      <c r="DC25" s="384"/>
      <c r="DD25" s="384"/>
      <c r="DE25" s="384"/>
      <c r="DF25" s="384"/>
      <c r="DG25" s="384"/>
      <c r="DH25" s="384"/>
      <c r="DI25" s="385"/>
    </row>
    <row r="26" spans="1:113" ht="18.75" customHeight="1" x14ac:dyDescent="0.2">
      <c r="A26" s="40"/>
      <c r="B26" s="449"/>
      <c r="C26" s="450"/>
      <c r="D26" s="451"/>
      <c r="E26" s="386" t="s">
        <v>109</v>
      </c>
      <c r="F26" s="387"/>
      <c r="G26" s="387"/>
      <c r="H26" s="387"/>
      <c r="I26" s="387"/>
      <c r="J26" s="387"/>
      <c r="K26" s="388"/>
      <c r="L26" s="389">
        <v>1</v>
      </c>
      <c r="M26" s="390"/>
      <c r="N26" s="390"/>
      <c r="O26" s="390"/>
      <c r="P26" s="391"/>
      <c r="Q26" s="389">
        <v>5300</v>
      </c>
      <c r="R26" s="390"/>
      <c r="S26" s="390"/>
      <c r="T26" s="390"/>
      <c r="U26" s="390"/>
      <c r="V26" s="391"/>
      <c r="W26" s="459"/>
      <c r="X26" s="450"/>
      <c r="Y26" s="451"/>
      <c r="Z26" s="386" t="s">
        <v>110</v>
      </c>
      <c r="AA26" s="424"/>
      <c r="AB26" s="424"/>
      <c r="AC26" s="424"/>
      <c r="AD26" s="424"/>
      <c r="AE26" s="424"/>
      <c r="AF26" s="424"/>
      <c r="AG26" s="425"/>
      <c r="AH26" s="389" t="s">
        <v>64</v>
      </c>
      <c r="AI26" s="390"/>
      <c r="AJ26" s="390"/>
      <c r="AK26" s="390"/>
      <c r="AL26" s="391"/>
      <c r="AM26" s="389" t="s">
        <v>64</v>
      </c>
      <c r="AN26" s="390"/>
      <c r="AO26" s="390"/>
      <c r="AP26" s="390"/>
      <c r="AQ26" s="390"/>
      <c r="AR26" s="391"/>
      <c r="AS26" s="389" t="s">
        <v>64</v>
      </c>
      <c r="AT26" s="390"/>
      <c r="AU26" s="390"/>
      <c r="AV26" s="390"/>
      <c r="AW26" s="390"/>
      <c r="AX26" s="392"/>
      <c r="AY26" s="422" t="s">
        <v>111</v>
      </c>
      <c r="AZ26" s="367"/>
      <c r="BA26" s="367"/>
      <c r="BB26" s="367"/>
      <c r="BC26" s="367"/>
      <c r="BD26" s="367"/>
      <c r="BE26" s="367"/>
      <c r="BF26" s="367"/>
      <c r="BG26" s="367"/>
      <c r="BH26" s="367"/>
      <c r="BI26" s="367"/>
      <c r="BJ26" s="367"/>
      <c r="BK26" s="367"/>
      <c r="BL26" s="367"/>
      <c r="BM26" s="423"/>
      <c r="BN26" s="413" t="s">
        <v>64</v>
      </c>
      <c r="BO26" s="414"/>
      <c r="BP26" s="414"/>
      <c r="BQ26" s="414"/>
      <c r="BR26" s="414"/>
      <c r="BS26" s="414"/>
      <c r="BT26" s="414"/>
      <c r="BU26" s="415"/>
      <c r="BV26" s="413" t="s">
        <v>64</v>
      </c>
      <c r="BW26" s="414"/>
      <c r="BX26" s="414"/>
      <c r="BY26" s="414"/>
      <c r="BZ26" s="414"/>
      <c r="CA26" s="414"/>
      <c r="CB26" s="414"/>
      <c r="CC26" s="415"/>
      <c r="CD26" s="53"/>
      <c r="CE26" s="411"/>
      <c r="CF26" s="411"/>
      <c r="CG26" s="411"/>
      <c r="CH26" s="411"/>
      <c r="CI26" s="411"/>
      <c r="CJ26" s="411"/>
      <c r="CK26" s="411"/>
      <c r="CL26" s="411"/>
      <c r="CM26" s="411"/>
      <c r="CN26" s="411"/>
      <c r="CO26" s="411"/>
      <c r="CP26" s="411"/>
      <c r="CQ26" s="411"/>
      <c r="CR26" s="411"/>
      <c r="CS26" s="412"/>
      <c r="CT26" s="383"/>
      <c r="CU26" s="384"/>
      <c r="CV26" s="384"/>
      <c r="CW26" s="384"/>
      <c r="CX26" s="384"/>
      <c r="CY26" s="384"/>
      <c r="CZ26" s="384"/>
      <c r="DA26" s="385"/>
      <c r="DB26" s="383"/>
      <c r="DC26" s="384"/>
      <c r="DD26" s="384"/>
      <c r="DE26" s="384"/>
      <c r="DF26" s="384"/>
      <c r="DG26" s="384"/>
      <c r="DH26" s="384"/>
      <c r="DI26" s="385"/>
    </row>
    <row r="27" spans="1:113" ht="18.75" customHeight="1" thickBot="1" x14ac:dyDescent="0.25">
      <c r="A27" s="40"/>
      <c r="B27" s="449"/>
      <c r="C27" s="450"/>
      <c r="D27" s="451"/>
      <c r="E27" s="386" t="s">
        <v>112</v>
      </c>
      <c r="F27" s="387"/>
      <c r="G27" s="387"/>
      <c r="H27" s="387"/>
      <c r="I27" s="387"/>
      <c r="J27" s="387"/>
      <c r="K27" s="388"/>
      <c r="L27" s="389">
        <v>1</v>
      </c>
      <c r="M27" s="390"/>
      <c r="N27" s="390"/>
      <c r="O27" s="390"/>
      <c r="P27" s="391"/>
      <c r="Q27" s="389">
        <v>3000</v>
      </c>
      <c r="R27" s="390"/>
      <c r="S27" s="390"/>
      <c r="T27" s="390"/>
      <c r="U27" s="390"/>
      <c r="V27" s="391"/>
      <c r="W27" s="459"/>
      <c r="X27" s="450"/>
      <c r="Y27" s="451"/>
      <c r="Z27" s="386" t="s">
        <v>113</v>
      </c>
      <c r="AA27" s="387"/>
      <c r="AB27" s="387"/>
      <c r="AC27" s="387"/>
      <c r="AD27" s="387"/>
      <c r="AE27" s="387"/>
      <c r="AF27" s="387"/>
      <c r="AG27" s="388"/>
      <c r="AH27" s="389">
        <v>4</v>
      </c>
      <c r="AI27" s="390"/>
      <c r="AJ27" s="390"/>
      <c r="AK27" s="390"/>
      <c r="AL27" s="391"/>
      <c r="AM27" s="389">
        <v>15368</v>
      </c>
      <c r="AN27" s="390"/>
      <c r="AO27" s="390"/>
      <c r="AP27" s="390"/>
      <c r="AQ27" s="390"/>
      <c r="AR27" s="391"/>
      <c r="AS27" s="389">
        <v>3842</v>
      </c>
      <c r="AT27" s="390"/>
      <c r="AU27" s="390"/>
      <c r="AV27" s="390"/>
      <c r="AW27" s="390"/>
      <c r="AX27" s="392"/>
      <c r="AY27" s="419" t="s">
        <v>114</v>
      </c>
      <c r="AZ27" s="420"/>
      <c r="BA27" s="420"/>
      <c r="BB27" s="420"/>
      <c r="BC27" s="420"/>
      <c r="BD27" s="420"/>
      <c r="BE27" s="420"/>
      <c r="BF27" s="420"/>
      <c r="BG27" s="420"/>
      <c r="BH27" s="420"/>
      <c r="BI27" s="420"/>
      <c r="BJ27" s="420"/>
      <c r="BK27" s="420"/>
      <c r="BL27" s="420"/>
      <c r="BM27" s="421"/>
      <c r="BN27" s="416" t="s">
        <v>64</v>
      </c>
      <c r="BO27" s="417"/>
      <c r="BP27" s="417"/>
      <c r="BQ27" s="417"/>
      <c r="BR27" s="417"/>
      <c r="BS27" s="417"/>
      <c r="BT27" s="417"/>
      <c r="BU27" s="418"/>
      <c r="BV27" s="416" t="s">
        <v>64</v>
      </c>
      <c r="BW27" s="417"/>
      <c r="BX27" s="417"/>
      <c r="BY27" s="417"/>
      <c r="BZ27" s="417"/>
      <c r="CA27" s="417"/>
      <c r="CB27" s="417"/>
      <c r="CC27" s="418"/>
      <c r="CD27" s="55"/>
      <c r="CE27" s="411"/>
      <c r="CF27" s="411"/>
      <c r="CG27" s="411"/>
      <c r="CH27" s="411"/>
      <c r="CI27" s="411"/>
      <c r="CJ27" s="411"/>
      <c r="CK27" s="411"/>
      <c r="CL27" s="411"/>
      <c r="CM27" s="411"/>
      <c r="CN27" s="411"/>
      <c r="CO27" s="411"/>
      <c r="CP27" s="411"/>
      <c r="CQ27" s="411"/>
      <c r="CR27" s="411"/>
      <c r="CS27" s="412"/>
      <c r="CT27" s="383"/>
      <c r="CU27" s="384"/>
      <c r="CV27" s="384"/>
      <c r="CW27" s="384"/>
      <c r="CX27" s="384"/>
      <c r="CY27" s="384"/>
      <c r="CZ27" s="384"/>
      <c r="DA27" s="385"/>
      <c r="DB27" s="383"/>
      <c r="DC27" s="384"/>
      <c r="DD27" s="384"/>
      <c r="DE27" s="384"/>
      <c r="DF27" s="384"/>
      <c r="DG27" s="384"/>
      <c r="DH27" s="384"/>
      <c r="DI27" s="385"/>
    </row>
    <row r="28" spans="1:113" ht="18.75" customHeight="1" x14ac:dyDescent="0.2">
      <c r="A28" s="40"/>
      <c r="B28" s="449"/>
      <c r="C28" s="450"/>
      <c r="D28" s="451"/>
      <c r="E28" s="386" t="s">
        <v>115</v>
      </c>
      <c r="F28" s="387"/>
      <c r="G28" s="387"/>
      <c r="H28" s="387"/>
      <c r="I28" s="387"/>
      <c r="J28" s="387"/>
      <c r="K28" s="388"/>
      <c r="L28" s="389">
        <v>1</v>
      </c>
      <c r="M28" s="390"/>
      <c r="N28" s="390"/>
      <c r="O28" s="390"/>
      <c r="P28" s="391"/>
      <c r="Q28" s="389">
        <v>2500</v>
      </c>
      <c r="R28" s="390"/>
      <c r="S28" s="390"/>
      <c r="T28" s="390"/>
      <c r="U28" s="390"/>
      <c r="V28" s="391"/>
      <c r="W28" s="459"/>
      <c r="X28" s="450"/>
      <c r="Y28" s="451"/>
      <c r="Z28" s="386" t="s">
        <v>116</v>
      </c>
      <c r="AA28" s="387"/>
      <c r="AB28" s="387"/>
      <c r="AC28" s="387"/>
      <c r="AD28" s="387"/>
      <c r="AE28" s="387"/>
      <c r="AF28" s="387"/>
      <c r="AG28" s="388"/>
      <c r="AH28" s="389" t="s">
        <v>64</v>
      </c>
      <c r="AI28" s="390"/>
      <c r="AJ28" s="390"/>
      <c r="AK28" s="390"/>
      <c r="AL28" s="391"/>
      <c r="AM28" s="389" t="s">
        <v>64</v>
      </c>
      <c r="AN28" s="390"/>
      <c r="AO28" s="390"/>
      <c r="AP28" s="390"/>
      <c r="AQ28" s="390"/>
      <c r="AR28" s="391"/>
      <c r="AS28" s="389" t="s">
        <v>64</v>
      </c>
      <c r="AT28" s="390"/>
      <c r="AU28" s="390"/>
      <c r="AV28" s="390"/>
      <c r="AW28" s="390"/>
      <c r="AX28" s="392"/>
      <c r="AY28" s="396" t="s">
        <v>117</v>
      </c>
      <c r="AZ28" s="397"/>
      <c r="BA28" s="397"/>
      <c r="BB28" s="398"/>
      <c r="BC28" s="405" t="s">
        <v>118</v>
      </c>
      <c r="BD28" s="406"/>
      <c r="BE28" s="406"/>
      <c r="BF28" s="406"/>
      <c r="BG28" s="406"/>
      <c r="BH28" s="406"/>
      <c r="BI28" s="406"/>
      <c r="BJ28" s="406"/>
      <c r="BK28" s="406"/>
      <c r="BL28" s="406"/>
      <c r="BM28" s="407"/>
      <c r="BN28" s="408">
        <v>1948762</v>
      </c>
      <c r="BO28" s="409"/>
      <c r="BP28" s="409"/>
      <c r="BQ28" s="409"/>
      <c r="BR28" s="409"/>
      <c r="BS28" s="409"/>
      <c r="BT28" s="409"/>
      <c r="BU28" s="410"/>
      <c r="BV28" s="408">
        <v>1646535</v>
      </c>
      <c r="BW28" s="409"/>
      <c r="BX28" s="409"/>
      <c r="BY28" s="409"/>
      <c r="BZ28" s="409"/>
      <c r="CA28" s="409"/>
      <c r="CB28" s="409"/>
      <c r="CC28" s="410"/>
      <c r="CD28" s="53"/>
      <c r="CE28" s="411"/>
      <c r="CF28" s="411"/>
      <c r="CG28" s="411"/>
      <c r="CH28" s="411"/>
      <c r="CI28" s="411"/>
      <c r="CJ28" s="411"/>
      <c r="CK28" s="411"/>
      <c r="CL28" s="411"/>
      <c r="CM28" s="411"/>
      <c r="CN28" s="411"/>
      <c r="CO28" s="411"/>
      <c r="CP28" s="411"/>
      <c r="CQ28" s="411"/>
      <c r="CR28" s="411"/>
      <c r="CS28" s="412"/>
      <c r="CT28" s="383"/>
      <c r="CU28" s="384"/>
      <c r="CV28" s="384"/>
      <c r="CW28" s="384"/>
      <c r="CX28" s="384"/>
      <c r="CY28" s="384"/>
      <c r="CZ28" s="384"/>
      <c r="DA28" s="385"/>
      <c r="DB28" s="383"/>
      <c r="DC28" s="384"/>
      <c r="DD28" s="384"/>
      <c r="DE28" s="384"/>
      <c r="DF28" s="384"/>
      <c r="DG28" s="384"/>
      <c r="DH28" s="384"/>
      <c r="DI28" s="385"/>
    </row>
    <row r="29" spans="1:113" ht="18.75" customHeight="1" x14ac:dyDescent="0.2">
      <c r="A29" s="40"/>
      <c r="B29" s="449"/>
      <c r="C29" s="450"/>
      <c r="D29" s="451"/>
      <c r="E29" s="386" t="s">
        <v>119</v>
      </c>
      <c r="F29" s="387"/>
      <c r="G29" s="387"/>
      <c r="H29" s="387"/>
      <c r="I29" s="387"/>
      <c r="J29" s="387"/>
      <c r="K29" s="388"/>
      <c r="L29" s="389">
        <v>8</v>
      </c>
      <c r="M29" s="390"/>
      <c r="N29" s="390"/>
      <c r="O29" s="390"/>
      <c r="P29" s="391"/>
      <c r="Q29" s="389">
        <v>2300</v>
      </c>
      <c r="R29" s="390"/>
      <c r="S29" s="390"/>
      <c r="T29" s="390"/>
      <c r="U29" s="390"/>
      <c r="V29" s="391"/>
      <c r="W29" s="460"/>
      <c r="X29" s="461"/>
      <c r="Y29" s="462"/>
      <c r="Z29" s="386" t="s">
        <v>120</v>
      </c>
      <c r="AA29" s="387"/>
      <c r="AB29" s="387"/>
      <c r="AC29" s="387"/>
      <c r="AD29" s="387"/>
      <c r="AE29" s="387"/>
      <c r="AF29" s="387"/>
      <c r="AG29" s="388"/>
      <c r="AH29" s="389">
        <v>80</v>
      </c>
      <c r="AI29" s="390"/>
      <c r="AJ29" s="390"/>
      <c r="AK29" s="390"/>
      <c r="AL29" s="391"/>
      <c r="AM29" s="389">
        <v>240024</v>
      </c>
      <c r="AN29" s="390"/>
      <c r="AO29" s="390"/>
      <c r="AP29" s="390"/>
      <c r="AQ29" s="390"/>
      <c r="AR29" s="391"/>
      <c r="AS29" s="389">
        <v>3000</v>
      </c>
      <c r="AT29" s="390"/>
      <c r="AU29" s="390"/>
      <c r="AV29" s="390"/>
      <c r="AW29" s="390"/>
      <c r="AX29" s="392"/>
      <c r="AY29" s="399"/>
      <c r="AZ29" s="400"/>
      <c r="BA29" s="400"/>
      <c r="BB29" s="401"/>
      <c r="BC29" s="393" t="s">
        <v>121</v>
      </c>
      <c r="BD29" s="394"/>
      <c r="BE29" s="394"/>
      <c r="BF29" s="394"/>
      <c r="BG29" s="394"/>
      <c r="BH29" s="394"/>
      <c r="BI29" s="394"/>
      <c r="BJ29" s="394"/>
      <c r="BK29" s="394"/>
      <c r="BL29" s="394"/>
      <c r="BM29" s="395"/>
      <c r="BN29" s="413">
        <v>52231</v>
      </c>
      <c r="BO29" s="414"/>
      <c r="BP29" s="414"/>
      <c r="BQ29" s="414"/>
      <c r="BR29" s="414"/>
      <c r="BS29" s="414"/>
      <c r="BT29" s="414"/>
      <c r="BU29" s="415"/>
      <c r="BV29" s="413">
        <v>52177</v>
      </c>
      <c r="BW29" s="414"/>
      <c r="BX29" s="414"/>
      <c r="BY29" s="414"/>
      <c r="BZ29" s="414"/>
      <c r="CA29" s="414"/>
      <c r="CB29" s="414"/>
      <c r="CC29" s="415"/>
      <c r="CD29" s="55"/>
      <c r="CE29" s="411"/>
      <c r="CF29" s="411"/>
      <c r="CG29" s="411"/>
      <c r="CH29" s="411"/>
      <c r="CI29" s="411"/>
      <c r="CJ29" s="411"/>
      <c r="CK29" s="411"/>
      <c r="CL29" s="411"/>
      <c r="CM29" s="411"/>
      <c r="CN29" s="411"/>
      <c r="CO29" s="411"/>
      <c r="CP29" s="411"/>
      <c r="CQ29" s="411"/>
      <c r="CR29" s="411"/>
      <c r="CS29" s="412"/>
      <c r="CT29" s="383"/>
      <c r="CU29" s="384"/>
      <c r="CV29" s="384"/>
      <c r="CW29" s="384"/>
      <c r="CX29" s="384"/>
      <c r="CY29" s="384"/>
      <c r="CZ29" s="384"/>
      <c r="DA29" s="385"/>
      <c r="DB29" s="383"/>
      <c r="DC29" s="384"/>
      <c r="DD29" s="384"/>
      <c r="DE29" s="384"/>
      <c r="DF29" s="384"/>
      <c r="DG29" s="384"/>
      <c r="DH29" s="384"/>
      <c r="DI29" s="385"/>
    </row>
    <row r="30" spans="1:113" ht="18.75" customHeight="1" thickBot="1" x14ac:dyDescent="0.25">
      <c r="A30" s="40"/>
      <c r="B30" s="452"/>
      <c r="C30" s="453"/>
      <c r="D30" s="454"/>
      <c r="E30" s="368"/>
      <c r="F30" s="369"/>
      <c r="G30" s="369"/>
      <c r="H30" s="369"/>
      <c r="I30" s="369"/>
      <c r="J30" s="369"/>
      <c r="K30" s="370"/>
      <c r="L30" s="371"/>
      <c r="M30" s="372"/>
      <c r="N30" s="372"/>
      <c r="O30" s="372"/>
      <c r="P30" s="373"/>
      <c r="Q30" s="371"/>
      <c r="R30" s="372"/>
      <c r="S30" s="372"/>
      <c r="T30" s="372"/>
      <c r="U30" s="372"/>
      <c r="V30" s="373"/>
      <c r="W30" s="374" t="s">
        <v>122</v>
      </c>
      <c r="X30" s="375"/>
      <c r="Y30" s="375"/>
      <c r="Z30" s="375"/>
      <c r="AA30" s="375"/>
      <c r="AB30" s="375"/>
      <c r="AC30" s="375"/>
      <c r="AD30" s="375"/>
      <c r="AE30" s="375"/>
      <c r="AF30" s="375"/>
      <c r="AG30" s="376"/>
      <c r="AH30" s="377">
        <v>97.7</v>
      </c>
      <c r="AI30" s="378"/>
      <c r="AJ30" s="378"/>
      <c r="AK30" s="378"/>
      <c r="AL30" s="378"/>
      <c r="AM30" s="378"/>
      <c r="AN30" s="378"/>
      <c r="AO30" s="378"/>
      <c r="AP30" s="378"/>
      <c r="AQ30" s="378"/>
      <c r="AR30" s="378"/>
      <c r="AS30" s="378"/>
      <c r="AT30" s="378"/>
      <c r="AU30" s="378"/>
      <c r="AV30" s="378"/>
      <c r="AW30" s="378"/>
      <c r="AX30" s="379"/>
      <c r="AY30" s="402"/>
      <c r="AZ30" s="403"/>
      <c r="BA30" s="403"/>
      <c r="BB30" s="404"/>
      <c r="BC30" s="380" t="s">
        <v>123</v>
      </c>
      <c r="BD30" s="381"/>
      <c r="BE30" s="381"/>
      <c r="BF30" s="381"/>
      <c r="BG30" s="381"/>
      <c r="BH30" s="381"/>
      <c r="BI30" s="381"/>
      <c r="BJ30" s="381"/>
      <c r="BK30" s="381"/>
      <c r="BL30" s="381"/>
      <c r="BM30" s="382"/>
      <c r="BN30" s="416">
        <v>611042</v>
      </c>
      <c r="BO30" s="417"/>
      <c r="BP30" s="417"/>
      <c r="BQ30" s="417"/>
      <c r="BR30" s="417"/>
      <c r="BS30" s="417"/>
      <c r="BT30" s="417"/>
      <c r="BU30" s="418"/>
      <c r="BV30" s="416">
        <v>347987</v>
      </c>
      <c r="BW30" s="417"/>
      <c r="BX30" s="417"/>
      <c r="BY30" s="417"/>
      <c r="BZ30" s="417"/>
      <c r="CA30" s="417"/>
      <c r="CB30" s="417"/>
      <c r="CC30" s="418"/>
      <c r="CD30" s="56"/>
      <c r="CE30" s="57"/>
      <c r="CF30" s="57"/>
      <c r="CG30" s="57"/>
      <c r="CH30" s="57"/>
      <c r="CI30" s="57"/>
      <c r="CJ30" s="57"/>
      <c r="CK30" s="57"/>
      <c r="CL30" s="57"/>
      <c r="CM30" s="57"/>
      <c r="CN30" s="57"/>
      <c r="CO30" s="57"/>
      <c r="CP30" s="57"/>
      <c r="CQ30" s="57"/>
      <c r="CR30" s="57"/>
      <c r="CS30" s="58"/>
      <c r="CT30" s="59"/>
      <c r="CU30" s="60"/>
      <c r="CV30" s="60"/>
      <c r="CW30" s="60"/>
      <c r="CX30" s="60"/>
      <c r="CY30" s="60"/>
      <c r="CZ30" s="60"/>
      <c r="DA30" s="61"/>
      <c r="DB30" s="59"/>
      <c r="DC30" s="60"/>
      <c r="DD30" s="60"/>
      <c r="DE30" s="60"/>
      <c r="DF30" s="60"/>
      <c r="DG30" s="60"/>
      <c r="DH30" s="60"/>
      <c r="DI30" s="61"/>
    </row>
    <row r="31" spans="1:113" ht="13.5" customHeight="1" x14ac:dyDescent="0.2">
      <c r="A31" s="40"/>
      <c r="B31" s="62"/>
      <c r="DI31" s="63"/>
    </row>
    <row r="32" spans="1:113" ht="13.5" customHeight="1" x14ac:dyDescent="0.2">
      <c r="A32" s="40"/>
      <c r="B32" s="64"/>
      <c r="C32" s="366" t="s">
        <v>124</v>
      </c>
      <c r="D32" s="366"/>
      <c r="E32" s="366"/>
      <c r="F32" s="366"/>
      <c r="G32" s="366"/>
      <c r="H32" s="366"/>
      <c r="I32" s="366"/>
      <c r="J32" s="366"/>
      <c r="K32" s="366"/>
      <c r="L32" s="366"/>
      <c r="M32" s="366"/>
      <c r="N32" s="366"/>
      <c r="O32" s="366"/>
      <c r="P32" s="366"/>
      <c r="Q32" s="366"/>
      <c r="R32" s="366"/>
      <c r="S32" s="366"/>
      <c r="U32" s="367" t="s">
        <v>125</v>
      </c>
      <c r="V32" s="367"/>
      <c r="W32" s="367"/>
      <c r="X32" s="367"/>
      <c r="Y32" s="367"/>
      <c r="Z32" s="367"/>
      <c r="AA32" s="367"/>
      <c r="AB32" s="367"/>
      <c r="AC32" s="367"/>
      <c r="AD32" s="367"/>
      <c r="AE32" s="367"/>
      <c r="AF32" s="367"/>
      <c r="AG32" s="367"/>
      <c r="AH32" s="367"/>
      <c r="AI32" s="367"/>
      <c r="AJ32" s="367"/>
      <c r="AK32" s="367"/>
      <c r="AM32" s="367" t="s">
        <v>126</v>
      </c>
      <c r="AN32" s="367"/>
      <c r="AO32" s="367"/>
      <c r="AP32" s="367"/>
      <c r="AQ32" s="367"/>
      <c r="AR32" s="367"/>
      <c r="AS32" s="367"/>
      <c r="AT32" s="367"/>
      <c r="AU32" s="367"/>
      <c r="AV32" s="367"/>
      <c r="AW32" s="367"/>
      <c r="AX32" s="367"/>
      <c r="AY32" s="367"/>
      <c r="AZ32" s="367"/>
      <c r="BA32" s="367"/>
      <c r="BB32" s="367"/>
      <c r="BC32" s="367"/>
      <c r="BE32" s="367" t="s">
        <v>127</v>
      </c>
      <c r="BF32" s="367"/>
      <c r="BG32" s="367"/>
      <c r="BH32" s="367"/>
      <c r="BI32" s="367"/>
      <c r="BJ32" s="367"/>
      <c r="BK32" s="367"/>
      <c r="BL32" s="367"/>
      <c r="BM32" s="367"/>
      <c r="BN32" s="367"/>
      <c r="BO32" s="367"/>
      <c r="BP32" s="367"/>
      <c r="BQ32" s="367"/>
      <c r="BR32" s="367"/>
      <c r="BS32" s="367"/>
      <c r="BT32" s="367"/>
      <c r="BU32" s="367"/>
      <c r="BW32" s="367" t="s">
        <v>128</v>
      </c>
      <c r="BX32" s="367"/>
      <c r="BY32" s="367"/>
      <c r="BZ32" s="367"/>
      <c r="CA32" s="367"/>
      <c r="CB32" s="367"/>
      <c r="CC32" s="367"/>
      <c r="CD32" s="367"/>
      <c r="CE32" s="367"/>
      <c r="CF32" s="367"/>
      <c r="CG32" s="367"/>
      <c r="CH32" s="367"/>
      <c r="CI32" s="367"/>
      <c r="CJ32" s="367"/>
      <c r="CK32" s="367"/>
      <c r="CL32" s="367"/>
      <c r="CM32" s="367"/>
      <c r="CO32" s="367" t="s">
        <v>129</v>
      </c>
      <c r="CP32" s="367"/>
      <c r="CQ32" s="367"/>
      <c r="CR32" s="367"/>
      <c r="CS32" s="367"/>
      <c r="CT32" s="367"/>
      <c r="CU32" s="367"/>
      <c r="CV32" s="367"/>
      <c r="CW32" s="367"/>
      <c r="CX32" s="367"/>
      <c r="CY32" s="367"/>
      <c r="CZ32" s="367"/>
      <c r="DA32" s="367"/>
      <c r="DB32" s="367"/>
      <c r="DC32" s="367"/>
      <c r="DD32" s="367"/>
      <c r="DE32" s="367"/>
      <c r="DI32" s="63"/>
    </row>
    <row r="33" spans="1:113" ht="13.5" customHeight="1" x14ac:dyDescent="0.2">
      <c r="A33" s="40"/>
      <c r="B33" s="64"/>
      <c r="C33" s="365" t="s">
        <v>130</v>
      </c>
      <c r="D33" s="365"/>
      <c r="E33" s="364" t="s">
        <v>131</v>
      </c>
      <c r="F33" s="364"/>
      <c r="G33" s="364"/>
      <c r="H33" s="364"/>
      <c r="I33" s="364"/>
      <c r="J33" s="364"/>
      <c r="K33" s="364"/>
      <c r="L33" s="364"/>
      <c r="M33" s="364"/>
      <c r="N33" s="364"/>
      <c r="O33" s="364"/>
      <c r="P33" s="364"/>
      <c r="Q33" s="364"/>
      <c r="R33" s="364"/>
      <c r="S33" s="364"/>
      <c r="T33" s="65"/>
      <c r="U33" s="365" t="s">
        <v>130</v>
      </c>
      <c r="V33" s="365"/>
      <c r="W33" s="364" t="s">
        <v>131</v>
      </c>
      <c r="X33" s="364"/>
      <c r="Y33" s="364"/>
      <c r="Z33" s="364"/>
      <c r="AA33" s="364"/>
      <c r="AB33" s="364"/>
      <c r="AC33" s="364"/>
      <c r="AD33" s="364"/>
      <c r="AE33" s="364"/>
      <c r="AF33" s="364"/>
      <c r="AG33" s="364"/>
      <c r="AH33" s="364"/>
      <c r="AI33" s="364"/>
      <c r="AJ33" s="364"/>
      <c r="AK33" s="364"/>
      <c r="AL33" s="65"/>
      <c r="AM33" s="365" t="s">
        <v>130</v>
      </c>
      <c r="AN33" s="365"/>
      <c r="AO33" s="364" t="s">
        <v>131</v>
      </c>
      <c r="AP33" s="364"/>
      <c r="AQ33" s="364"/>
      <c r="AR33" s="364"/>
      <c r="AS33" s="364"/>
      <c r="AT33" s="364"/>
      <c r="AU33" s="364"/>
      <c r="AV33" s="364"/>
      <c r="AW33" s="364"/>
      <c r="AX33" s="364"/>
      <c r="AY33" s="364"/>
      <c r="AZ33" s="364"/>
      <c r="BA33" s="364"/>
      <c r="BB33" s="364"/>
      <c r="BC33" s="364"/>
      <c r="BD33" s="66"/>
      <c r="BE33" s="364" t="s">
        <v>132</v>
      </c>
      <c r="BF33" s="364"/>
      <c r="BG33" s="364" t="s">
        <v>133</v>
      </c>
      <c r="BH33" s="364"/>
      <c r="BI33" s="364"/>
      <c r="BJ33" s="364"/>
      <c r="BK33" s="364"/>
      <c r="BL33" s="364"/>
      <c r="BM33" s="364"/>
      <c r="BN33" s="364"/>
      <c r="BO33" s="364"/>
      <c r="BP33" s="364"/>
      <c r="BQ33" s="364"/>
      <c r="BR33" s="364"/>
      <c r="BS33" s="364"/>
      <c r="BT33" s="364"/>
      <c r="BU33" s="364"/>
      <c r="BV33" s="66"/>
      <c r="BW33" s="365" t="s">
        <v>132</v>
      </c>
      <c r="BX33" s="365"/>
      <c r="BY33" s="364" t="s">
        <v>134</v>
      </c>
      <c r="BZ33" s="364"/>
      <c r="CA33" s="364"/>
      <c r="CB33" s="364"/>
      <c r="CC33" s="364"/>
      <c r="CD33" s="364"/>
      <c r="CE33" s="364"/>
      <c r="CF33" s="364"/>
      <c r="CG33" s="364"/>
      <c r="CH33" s="364"/>
      <c r="CI33" s="364"/>
      <c r="CJ33" s="364"/>
      <c r="CK33" s="364"/>
      <c r="CL33" s="364"/>
      <c r="CM33" s="364"/>
      <c r="CN33" s="65"/>
      <c r="CO33" s="365" t="s">
        <v>130</v>
      </c>
      <c r="CP33" s="365"/>
      <c r="CQ33" s="364" t="s">
        <v>135</v>
      </c>
      <c r="CR33" s="364"/>
      <c r="CS33" s="364"/>
      <c r="CT33" s="364"/>
      <c r="CU33" s="364"/>
      <c r="CV33" s="364"/>
      <c r="CW33" s="364"/>
      <c r="CX33" s="364"/>
      <c r="CY33" s="364"/>
      <c r="CZ33" s="364"/>
      <c r="DA33" s="364"/>
      <c r="DB33" s="364"/>
      <c r="DC33" s="364"/>
      <c r="DD33" s="364"/>
      <c r="DE33" s="364"/>
      <c r="DF33" s="65"/>
      <c r="DG33" s="363" t="s">
        <v>136</v>
      </c>
      <c r="DH33" s="363"/>
      <c r="DI33" s="67"/>
    </row>
    <row r="34" spans="1:113" ht="32.25" customHeight="1" x14ac:dyDescent="0.2">
      <c r="A34" s="40"/>
      <c r="B34" s="64"/>
      <c r="C34" s="361">
        <f>IF(E34="","",1)</f>
        <v>1</v>
      </c>
      <c r="D34" s="361"/>
      <c r="E34" s="362" t="str">
        <f>IF('各会計、関係団体の財政状況及び健全化判断比率'!B7="","",'各会計、関係団体の財政状況及び健全化判断比率'!B7)</f>
        <v>一般会計</v>
      </c>
      <c r="F34" s="362"/>
      <c r="G34" s="362"/>
      <c r="H34" s="362"/>
      <c r="I34" s="362"/>
      <c r="J34" s="362"/>
      <c r="K34" s="362"/>
      <c r="L34" s="362"/>
      <c r="M34" s="362"/>
      <c r="N34" s="362"/>
      <c r="O34" s="362"/>
      <c r="P34" s="362"/>
      <c r="Q34" s="362"/>
      <c r="R34" s="362"/>
      <c r="S34" s="362"/>
      <c r="T34" s="40"/>
      <c r="U34" s="361">
        <f>IF(W34="","",MAX(C34:D43)+1)</f>
        <v>2</v>
      </c>
      <c r="V34" s="361"/>
      <c r="W34" s="362" t="str">
        <f>IF('各会計、関係団体の財政状況及び健全化判断比率'!B28="","",'各会計、関係団体の財政状況及び健全化判断比率'!B28)</f>
        <v>国民健康保険特別会計</v>
      </c>
      <c r="X34" s="362"/>
      <c r="Y34" s="362"/>
      <c r="Z34" s="362"/>
      <c r="AA34" s="362"/>
      <c r="AB34" s="362"/>
      <c r="AC34" s="362"/>
      <c r="AD34" s="362"/>
      <c r="AE34" s="362"/>
      <c r="AF34" s="362"/>
      <c r="AG34" s="362"/>
      <c r="AH34" s="362"/>
      <c r="AI34" s="362"/>
      <c r="AJ34" s="362"/>
      <c r="AK34" s="362"/>
      <c r="AL34" s="40"/>
      <c r="AM34" s="361">
        <f>IF(AO34="","",MAX(C34:D43,U34:V43)+1)</f>
        <v>5</v>
      </c>
      <c r="AN34" s="361"/>
      <c r="AO34" s="362" t="str">
        <f>IF('各会計、関係団体の財政状況及び健全化判断比率'!B31="","",'各会計、関係団体の財政状況及び健全化判断比率'!B31)</f>
        <v>水道事業会計</v>
      </c>
      <c r="AP34" s="362"/>
      <c r="AQ34" s="362"/>
      <c r="AR34" s="362"/>
      <c r="AS34" s="362"/>
      <c r="AT34" s="362"/>
      <c r="AU34" s="362"/>
      <c r="AV34" s="362"/>
      <c r="AW34" s="362"/>
      <c r="AX34" s="362"/>
      <c r="AY34" s="362"/>
      <c r="AZ34" s="362"/>
      <c r="BA34" s="362"/>
      <c r="BB34" s="362"/>
      <c r="BC34" s="362"/>
      <c r="BD34" s="40"/>
      <c r="BE34" s="361" t="str">
        <f>IF(BG34="","",MAX(C34:D43,U34:V43,AM34:AN43)+1)</f>
        <v/>
      </c>
      <c r="BF34" s="361"/>
      <c r="BG34" s="362"/>
      <c r="BH34" s="362"/>
      <c r="BI34" s="362"/>
      <c r="BJ34" s="362"/>
      <c r="BK34" s="362"/>
      <c r="BL34" s="362"/>
      <c r="BM34" s="362"/>
      <c r="BN34" s="362"/>
      <c r="BO34" s="362"/>
      <c r="BP34" s="362"/>
      <c r="BQ34" s="362"/>
      <c r="BR34" s="362"/>
      <c r="BS34" s="362"/>
      <c r="BT34" s="362"/>
      <c r="BU34" s="362"/>
      <c r="BV34" s="40"/>
      <c r="BW34" s="361">
        <f>IF(BY34="","",MAX(C34:D43,U34:V43,AM34:AN43,BE34:BF43)+1)</f>
        <v>7</v>
      </c>
      <c r="BX34" s="361"/>
      <c r="BY34" s="362" t="str">
        <f>IF('各会計、関係団体の財政状況及び健全化判断比率'!B68="","",'各会計、関係団体の財政状況及び健全化判断比率'!B68)</f>
        <v>和歌山県市町村総合事務組合</v>
      </c>
      <c r="BZ34" s="362"/>
      <c r="CA34" s="362"/>
      <c r="CB34" s="362"/>
      <c r="CC34" s="362"/>
      <c r="CD34" s="362"/>
      <c r="CE34" s="362"/>
      <c r="CF34" s="362"/>
      <c r="CG34" s="362"/>
      <c r="CH34" s="362"/>
      <c r="CI34" s="362"/>
      <c r="CJ34" s="362"/>
      <c r="CK34" s="362"/>
      <c r="CL34" s="362"/>
      <c r="CM34" s="362"/>
      <c r="CN34" s="40"/>
      <c r="CO34" s="361" t="str">
        <f>IF(CQ34="","",MAX(C34:D43,U34:V43,AM34:AN43,BE34:BF43,BW34:BX43)+1)</f>
        <v/>
      </c>
      <c r="CP34" s="361"/>
      <c r="CQ34" s="362" t="str">
        <f>IF('各会計、関係団体の財政状況及び健全化判断比率'!BS7="","",'各会計、関係団体の財政状況及び健全化判断比率'!BS7)</f>
        <v/>
      </c>
      <c r="CR34" s="362"/>
      <c r="CS34" s="362"/>
      <c r="CT34" s="362"/>
      <c r="CU34" s="362"/>
      <c r="CV34" s="362"/>
      <c r="CW34" s="362"/>
      <c r="CX34" s="362"/>
      <c r="CY34" s="362"/>
      <c r="CZ34" s="362"/>
      <c r="DA34" s="362"/>
      <c r="DB34" s="362"/>
      <c r="DC34" s="362"/>
      <c r="DD34" s="362"/>
      <c r="DE34" s="362"/>
      <c r="DG34" s="359" t="str">
        <f>IF('各会計、関係団体の財政状況及び健全化判断比率'!BR7="","",'各会計、関係団体の財政状況及び健全化判断比率'!BR7)</f>
        <v/>
      </c>
      <c r="DH34" s="359"/>
      <c r="DI34" s="67"/>
    </row>
    <row r="35" spans="1:113" ht="32.25" customHeight="1" x14ac:dyDescent="0.2">
      <c r="A35" s="40"/>
      <c r="B35" s="64"/>
      <c r="C35" s="361" t="str">
        <f>IF(E35="","",C34+1)</f>
        <v/>
      </c>
      <c r="D35" s="361"/>
      <c r="E35" s="362" t="str">
        <f>IF('各会計、関係団体の財政状況及び健全化判断比率'!B8="","",'各会計、関係団体の財政状況及び健全化判断比率'!B8)</f>
        <v/>
      </c>
      <c r="F35" s="362"/>
      <c r="G35" s="362"/>
      <c r="H35" s="362"/>
      <c r="I35" s="362"/>
      <c r="J35" s="362"/>
      <c r="K35" s="362"/>
      <c r="L35" s="362"/>
      <c r="M35" s="362"/>
      <c r="N35" s="362"/>
      <c r="O35" s="362"/>
      <c r="P35" s="362"/>
      <c r="Q35" s="362"/>
      <c r="R35" s="362"/>
      <c r="S35" s="362"/>
      <c r="T35" s="40"/>
      <c r="U35" s="361">
        <f>IF(W35="","",U34+1)</f>
        <v>3</v>
      </c>
      <c r="V35" s="361"/>
      <c r="W35" s="362" t="str">
        <f>IF('各会計、関係団体の財政状況及び健全化判断比率'!B29="","",'各会計、関係団体の財政状況及び健全化判断比率'!B29)</f>
        <v>介護保険特別会計</v>
      </c>
      <c r="X35" s="362"/>
      <c r="Y35" s="362"/>
      <c r="Z35" s="362"/>
      <c r="AA35" s="362"/>
      <c r="AB35" s="362"/>
      <c r="AC35" s="362"/>
      <c r="AD35" s="362"/>
      <c r="AE35" s="362"/>
      <c r="AF35" s="362"/>
      <c r="AG35" s="362"/>
      <c r="AH35" s="362"/>
      <c r="AI35" s="362"/>
      <c r="AJ35" s="362"/>
      <c r="AK35" s="362"/>
      <c r="AL35" s="40"/>
      <c r="AM35" s="361">
        <f t="shared" ref="AM35:AM43" si="0">IF(AO35="","",AM34+1)</f>
        <v>6</v>
      </c>
      <c r="AN35" s="361"/>
      <c r="AO35" s="362" t="str">
        <f>IF('各会計、関係団体の財政状況及び健全化判断比率'!B32="","",'各会計、関係団体の財政状況及び健全化判断比率'!B32)</f>
        <v>下水道事業会計</v>
      </c>
      <c r="AP35" s="362"/>
      <c r="AQ35" s="362"/>
      <c r="AR35" s="362"/>
      <c r="AS35" s="362"/>
      <c r="AT35" s="362"/>
      <c r="AU35" s="362"/>
      <c r="AV35" s="362"/>
      <c r="AW35" s="362"/>
      <c r="AX35" s="362"/>
      <c r="AY35" s="362"/>
      <c r="AZ35" s="362"/>
      <c r="BA35" s="362"/>
      <c r="BB35" s="362"/>
      <c r="BC35" s="362"/>
      <c r="BD35" s="40"/>
      <c r="BE35" s="361" t="str">
        <f t="shared" ref="BE35:BE43" si="1">IF(BG35="","",BE34+1)</f>
        <v/>
      </c>
      <c r="BF35" s="361"/>
      <c r="BG35" s="362"/>
      <c r="BH35" s="362"/>
      <c r="BI35" s="362"/>
      <c r="BJ35" s="362"/>
      <c r="BK35" s="362"/>
      <c r="BL35" s="362"/>
      <c r="BM35" s="362"/>
      <c r="BN35" s="362"/>
      <c r="BO35" s="362"/>
      <c r="BP35" s="362"/>
      <c r="BQ35" s="362"/>
      <c r="BR35" s="362"/>
      <c r="BS35" s="362"/>
      <c r="BT35" s="362"/>
      <c r="BU35" s="362"/>
      <c r="BV35" s="40"/>
      <c r="BW35" s="361">
        <f t="shared" ref="BW35:BW43" si="2">IF(BY35="","",BW34+1)</f>
        <v>8</v>
      </c>
      <c r="BX35" s="361"/>
      <c r="BY35" s="362" t="str">
        <f>IF('各会計、関係団体の財政状況及び健全化判断比率'!B69="","",'各会計、関係団体の財政状況及び健全化判断比率'!B69)</f>
        <v>和歌山地方税回収機構</v>
      </c>
      <c r="BZ35" s="362"/>
      <c r="CA35" s="362"/>
      <c r="CB35" s="362"/>
      <c r="CC35" s="362"/>
      <c r="CD35" s="362"/>
      <c r="CE35" s="362"/>
      <c r="CF35" s="362"/>
      <c r="CG35" s="362"/>
      <c r="CH35" s="362"/>
      <c r="CI35" s="362"/>
      <c r="CJ35" s="362"/>
      <c r="CK35" s="362"/>
      <c r="CL35" s="362"/>
      <c r="CM35" s="362"/>
      <c r="CN35" s="40"/>
      <c r="CO35" s="361" t="str">
        <f t="shared" ref="CO35:CO43" si="3">IF(CQ35="","",CO34+1)</f>
        <v/>
      </c>
      <c r="CP35" s="361"/>
      <c r="CQ35" s="362" t="str">
        <f>IF('各会計、関係団体の財政状況及び健全化判断比率'!BS8="","",'各会計、関係団体の財政状況及び健全化判断比率'!BS8)</f>
        <v/>
      </c>
      <c r="CR35" s="362"/>
      <c r="CS35" s="362"/>
      <c r="CT35" s="362"/>
      <c r="CU35" s="362"/>
      <c r="CV35" s="362"/>
      <c r="CW35" s="362"/>
      <c r="CX35" s="362"/>
      <c r="CY35" s="362"/>
      <c r="CZ35" s="362"/>
      <c r="DA35" s="362"/>
      <c r="DB35" s="362"/>
      <c r="DC35" s="362"/>
      <c r="DD35" s="362"/>
      <c r="DE35" s="362"/>
      <c r="DG35" s="359" t="str">
        <f>IF('各会計、関係団体の財政状況及び健全化判断比率'!BR8="","",'各会計、関係団体の財政状況及び健全化判断比率'!BR8)</f>
        <v/>
      </c>
      <c r="DH35" s="359"/>
      <c r="DI35" s="67"/>
    </row>
    <row r="36" spans="1:113" ht="32.25" customHeight="1" x14ac:dyDescent="0.2">
      <c r="A36" s="40"/>
      <c r="B36" s="64"/>
      <c r="C36" s="361" t="str">
        <f>IF(E36="","",C35+1)</f>
        <v/>
      </c>
      <c r="D36" s="361"/>
      <c r="E36" s="362" t="str">
        <f>IF('各会計、関係団体の財政状況及び健全化判断比率'!B9="","",'各会計、関係団体の財政状況及び健全化判断比率'!B9)</f>
        <v/>
      </c>
      <c r="F36" s="362"/>
      <c r="G36" s="362"/>
      <c r="H36" s="362"/>
      <c r="I36" s="362"/>
      <c r="J36" s="362"/>
      <c r="K36" s="362"/>
      <c r="L36" s="362"/>
      <c r="M36" s="362"/>
      <c r="N36" s="362"/>
      <c r="O36" s="362"/>
      <c r="P36" s="362"/>
      <c r="Q36" s="362"/>
      <c r="R36" s="362"/>
      <c r="S36" s="362"/>
      <c r="T36" s="40"/>
      <c r="U36" s="361">
        <f t="shared" ref="U36:U43" si="4">IF(W36="","",U35+1)</f>
        <v>4</v>
      </c>
      <c r="V36" s="361"/>
      <c r="W36" s="362" t="str">
        <f>IF('各会計、関係団体の財政状況及び健全化判断比率'!B30="","",'各会計、関係団体の財政状況及び健全化判断比率'!B30)</f>
        <v>後期高齢者医療特別会計</v>
      </c>
      <c r="X36" s="362"/>
      <c r="Y36" s="362"/>
      <c r="Z36" s="362"/>
      <c r="AA36" s="362"/>
      <c r="AB36" s="362"/>
      <c r="AC36" s="362"/>
      <c r="AD36" s="362"/>
      <c r="AE36" s="362"/>
      <c r="AF36" s="362"/>
      <c r="AG36" s="362"/>
      <c r="AH36" s="362"/>
      <c r="AI36" s="362"/>
      <c r="AJ36" s="362"/>
      <c r="AK36" s="362"/>
      <c r="AL36" s="40"/>
      <c r="AM36" s="361" t="str">
        <f t="shared" si="0"/>
        <v/>
      </c>
      <c r="AN36" s="361"/>
      <c r="AO36" s="362"/>
      <c r="AP36" s="362"/>
      <c r="AQ36" s="362"/>
      <c r="AR36" s="362"/>
      <c r="AS36" s="362"/>
      <c r="AT36" s="362"/>
      <c r="AU36" s="362"/>
      <c r="AV36" s="362"/>
      <c r="AW36" s="362"/>
      <c r="AX36" s="362"/>
      <c r="AY36" s="362"/>
      <c r="AZ36" s="362"/>
      <c r="BA36" s="362"/>
      <c r="BB36" s="362"/>
      <c r="BC36" s="362"/>
      <c r="BD36" s="40"/>
      <c r="BE36" s="361" t="str">
        <f t="shared" si="1"/>
        <v/>
      </c>
      <c r="BF36" s="361"/>
      <c r="BG36" s="362"/>
      <c r="BH36" s="362"/>
      <c r="BI36" s="362"/>
      <c r="BJ36" s="362"/>
      <c r="BK36" s="362"/>
      <c r="BL36" s="362"/>
      <c r="BM36" s="362"/>
      <c r="BN36" s="362"/>
      <c r="BO36" s="362"/>
      <c r="BP36" s="362"/>
      <c r="BQ36" s="362"/>
      <c r="BR36" s="362"/>
      <c r="BS36" s="362"/>
      <c r="BT36" s="362"/>
      <c r="BU36" s="362"/>
      <c r="BV36" s="40"/>
      <c r="BW36" s="361">
        <f t="shared" si="2"/>
        <v>9</v>
      </c>
      <c r="BX36" s="361"/>
      <c r="BY36" s="362" t="str">
        <f>IF('各会計、関係団体の財政状況及び健全化判断比率'!B70="","",'各会計、関係団体の財政状況及び健全化判断比率'!B70)</f>
        <v>和歌山県後期高齢者医療広域連合（普通会計）</v>
      </c>
      <c r="BZ36" s="362"/>
      <c r="CA36" s="362"/>
      <c r="CB36" s="362"/>
      <c r="CC36" s="362"/>
      <c r="CD36" s="362"/>
      <c r="CE36" s="362"/>
      <c r="CF36" s="362"/>
      <c r="CG36" s="362"/>
      <c r="CH36" s="362"/>
      <c r="CI36" s="362"/>
      <c r="CJ36" s="362"/>
      <c r="CK36" s="362"/>
      <c r="CL36" s="362"/>
      <c r="CM36" s="362"/>
      <c r="CN36" s="40"/>
      <c r="CO36" s="361" t="str">
        <f t="shared" si="3"/>
        <v/>
      </c>
      <c r="CP36" s="361"/>
      <c r="CQ36" s="362" t="str">
        <f>IF('各会計、関係団体の財政状況及び健全化判断比率'!BS9="","",'各会計、関係団体の財政状況及び健全化判断比率'!BS9)</f>
        <v/>
      </c>
      <c r="CR36" s="362"/>
      <c r="CS36" s="362"/>
      <c r="CT36" s="362"/>
      <c r="CU36" s="362"/>
      <c r="CV36" s="362"/>
      <c r="CW36" s="362"/>
      <c r="CX36" s="362"/>
      <c r="CY36" s="362"/>
      <c r="CZ36" s="362"/>
      <c r="DA36" s="362"/>
      <c r="DB36" s="362"/>
      <c r="DC36" s="362"/>
      <c r="DD36" s="362"/>
      <c r="DE36" s="362"/>
      <c r="DG36" s="359" t="str">
        <f>IF('各会計、関係団体の財政状況及び健全化判断比率'!BR9="","",'各会計、関係団体の財政状況及び健全化判断比率'!BR9)</f>
        <v/>
      </c>
      <c r="DH36" s="359"/>
      <c r="DI36" s="67"/>
    </row>
    <row r="37" spans="1:113" ht="32.25" customHeight="1" x14ac:dyDescent="0.2">
      <c r="A37" s="40"/>
      <c r="B37" s="64"/>
      <c r="C37" s="361" t="str">
        <f>IF(E37="","",C36+1)</f>
        <v/>
      </c>
      <c r="D37" s="361"/>
      <c r="E37" s="362" t="str">
        <f>IF('各会計、関係団体の財政状況及び健全化判断比率'!B10="","",'各会計、関係団体の財政状況及び健全化判断比率'!B10)</f>
        <v/>
      </c>
      <c r="F37" s="362"/>
      <c r="G37" s="362"/>
      <c r="H37" s="362"/>
      <c r="I37" s="362"/>
      <c r="J37" s="362"/>
      <c r="K37" s="362"/>
      <c r="L37" s="362"/>
      <c r="M37" s="362"/>
      <c r="N37" s="362"/>
      <c r="O37" s="362"/>
      <c r="P37" s="362"/>
      <c r="Q37" s="362"/>
      <c r="R37" s="362"/>
      <c r="S37" s="362"/>
      <c r="T37" s="40"/>
      <c r="U37" s="361" t="str">
        <f t="shared" si="4"/>
        <v/>
      </c>
      <c r="V37" s="361"/>
      <c r="W37" s="362"/>
      <c r="X37" s="362"/>
      <c r="Y37" s="362"/>
      <c r="Z37" s="362"/>
      <c r="AA37" s="362"/>
      <c r="AB37" s="362"/>
      <c r="AC37" s="362"/>
      <c r="AD37" s="362"/>
      <c r="AE37" s="362"/>
      <c r="AF37" s="362"/>
      <c r="AG37" s="362"/>
      <c r="AH37" s="362"/>
      <c r="AI37" s="362"/>
      <c r="AJ37" s="362"/>
      <c r="AK37" s="362"/>
      <c r="AL37" s="40"/>
      <c r="AM37" s="361" t="str">
        <f t="shared" si="0"/>
        <v/>
      </c>
      <c r="AN37" s="361"/>
      <c r="AO37" s="362"/>
      <c r="AP37" s="362"/>
      <c r="AQ37" s="362"/>
      <c r="AR37" s="362"/>
      <c r="AS37" s="362"/>
      <c r="AT37" s="362"/>
      <c r="AU37" s="362"/>
      <c r="AV37" s="362"/>
      <c r="AW37" s="362"/>
      <c r="AX37" s="362"/>
      <c r="AY37" s="362"/>
      <c r="AZ37" s="362"/>
      <c r="BA37" s="362"/>
      <c r="BB37" s="362"/>
      <c r="BC37" s="362"/>
      <c r="BD37" s="40"/>
      <c r="BE37" s="361" t="str">
        <f t="shared" si="1"/>
        <v/>
      </c>
      <c r="BF37" s="361"/>
      <c r="BG37" s="362"/>
      <c r="BH37" s="362"/>
      <c r="BI37" s="362"/>
      <c r="BJ37" s="362"/>
      <c r="BK37" s="362"/>
      <c r="BL37" s="362"/>
      <c r="BM37" s="362"/>
      <c r="BN37" s="362"/>
      <c r="BO37" s="362"/>
      <c r="BP37" s="362"/>
      <c r="BQ37" s="362"/>
      <c r="BR37" s="362"/>
      <c r="BS37" s="362"/>
      <c r="BT37" s="362"/>
      <c r="BU37" s="362"/>
      <c r="BV37" s="40"/>
      <c r="BW37" s="361">
        <f t="shared" si="2"/>
        <v>10</v>
      </c>
      <c r="BX37" s="361"/>
      <c r="BY37" s="362" t="str">
        <f>IF('各会計、関係団体の財政状況及び健全化判断比率'!B71="","",'各会計、関係団体の財政状況及び健全化判断比率'!B71)</f>
        <v>和歌山県後期高齢者医療広域連合（特別会計）</v>
      </c>
      <c r="BZ37" s="362"/>
      <c r="CA37" s="362"/>
      <c r="CB37" s="362"/>
      <c r="CC37" s="362"/>
      <c r="CD37" s="362"/>
      <c r="CE37" s="362"/>
      <c r="CF37" s="362"/>
      <c r="CG37" s="362"/>
      <c r="CH37" s="362"/>
      <c r="CI37" s="362"/>
      <c r="CJ37" s="362"/>
      <c r="CK37" s="362"/>
      <c r="CL37" s="362"/>
      <c r="CM37" s="362"/>
      <c r="CN37" s="40"/>
      <c r="CO37" s="361" t="str">
        <f t="shared" si="3"/>
        <v/>
      </c>
      <c r="CP37" s="361"/>
      <c r="CQ37" s="362" t="str">
        <f>IF('各会計、関係団体の財政状況及び健全化判断比率'!BS10="","",'各会計、関係団体の財政状況及び健全化判断比率'!BS10)</f>
        <v/>
      </c>
      <c r="CR37" s="362"/>
      <c r="CS37" s="362"/>
      <c r="CT37" s="362"/>
      <c r="CU37" s="362"/>
      <c r="CV37" s="362"/>
      <c r="CW37" s="362"/>
      <c r="CX37" s="362"/>
      <c r="CY37" s="362"/>
      <c r="CZ37" s="362"/>
      <c r="DA37" s="362"/>
      <c r="DB37" s="362"/>
      <c r="DC37" s="362"/>
      <c r="DD37" s="362"/>
      <c r="DE37" s="362"/>
      <c r="DG37" s="359" t="str">
        <f>IF('各会計、関係団体の財政状況及び健全化判断比率'!BR10="","",'各会計、関係団体の財政状況及び健全化判断比率'!BR10)</f>
        <v/>
      </c>
      <c r="DH37" s="359"/>
      <c r="DI37" s="67"/>
    </row>
    <row r="38" spans="1:113" ht="32.25" customHeight="1" x14ac:dyDescent="0.2">
      <c r="A38" s="40"/>
      <c r="B38" s="64"/>
      <c r="C38" s="361" t="str">
        <f t="shared" ref="C38:C43" si="5">IF(E38="","",C37+1)</f>
        <v/>
      </c>
      <c r="D38" s="361"/>
      <c r="E38" s="362" t="str">
        <f>IF('各会計、関係団体の財政状況及び健全化判断比率'!B11="","",'各会計、関係団体の財政状況及び健全化判断比率'!B11)</f>
        <v/>
      </c>
      <c r="F38" s="362"/>
      <c r="G38" s="362"/>
      <c r="H38" s="362"/>
      <c r="I38" s="362"/>
      <c r="J38" s="362"/>
      <c r="K38" s="362"/>
      <c r="L38" s="362"/>
      <c r="M38" s="362"/>
      <c r="N38" s="362"/>
      <c r="O38" s="362"/>
      <c r="P38" s="362"/>
      <c r="Q38" s="362"/>
      <c r="R38" s="362"/>
      <c r="S38" s="362"/>
      <c r="T38" s="40"/>
      <c r="U38" s="361" t="str">
        <f t="shared" si="4"/>
        <v/>
      </c>
      <c r="V38" s="361"/>
      <c r="W38" s="362"/>
      <c r="X38" s="362"/>
      <c r="Y38" s="362"/>
      <c r="Z38" s="362"/>
      <c r="AA38" s="362"/>
      <c r="AB38" s="362"/>
      <c r="AC38" s="362"/>
      <c r="AD38" s="362"/>
      <c r="AE38" s="362"/>
      <c r="AF38" s="362"/>
      <c r="AG38" s="362"/>
      <c r="AH38" s="362"/>
      <c r="AI38" s="362"/>
      <c r="AJ38" s="362"/>
      <c r="AK38" s="362"/>
      <c r="AL38" s="40"/>
      <c r="AM38" s="361" t="str">
        <f t="shared" si="0"/>
        <v/>
      </c>
      <c r="AN38" s="361"/>
      <c r="AO38" s="362"/>
      <c r="AP38" s="362"/>
      <c r="AQ38" s="362"/>
      <c r="AR38" s="362"/>
      <c r="AS38" s="362"/>
      <c r="AT38" s="362"/>
      <c r="AU38" s="362"/>
      <c r="AV38" s="362"/>
      <c r="AW38" s="362"/>
      <c r="AX38" s="362"/>
      <c r="AY38" s="362"/>
      <c r="AZ38" s="362"/>
      <c r="BA38" s="362"/>
      <c r="BB38" s="362"/>
      <c r="BC38" s="362"/>
      <c r="BD38" s="40"/>
      <c r="BE38" s="361" t="str">
        <f t="shared" si="1"/>
        <v/>
      </c>
      <c r="BF38" s="361"/>
      <c r="BG38" s="362"/>
      <c r="BH38" s="362"/>
      <c r="BI38" s="362"/>
      <c r="BJ38" s="362"/>
      <c r="BK38" s="362"/>
      <c r="BL38" s="362"/>
      <c r="BM38" s="362"/>
      <c r="BN38" s="362"/>
      <c r="BO38" s="362"/>
      <c r="BP38" s="362"/>
      <c r="BQ38" s="362"/>
      <c r="BR38" s="362"/>
      <c r="BS38" s="362"/>
      <c r="BT38" s="362"/>
      <c r="BU38" s="362"/>
      <c r="BV38" s="40"/>
      <c r="BW38" s="361">
        <f t="shared" si="2"/>
        <v>11</v>
      </c>
      <c r="BX38" s="361"/>
      <c r="BY38" s="362" t="str">
        <f>IF('各会計、関係団体の財政状況及び健全化判断比率'!B72="","",'各会計、関係団体の財政状況及び健全化判断比率'!B72)</f>
        <v>御坊広域行政事務組合</v>
      </c>
      <c r="BZ38" s="362"/>
      <c r="CA38" s="362"/>
      <c r="CB38" s="362"/>
      <c r="CC38" s="362"/>
      <c r="CD38" s="362"/>
      <c r="CE38" s="362"/>
      <c r="CF38" s="362"/>
      <c r="CG38" s="362"/>
      <c r="CH38" s="362"/>
      <c r="CI38" s="362"/>
      <c r="CJ38" s="362"/>
      <c r="CK38" s="362"/>
      <c r="CL38" s="362"/>
      <c r="CM38" s="362"/>
      <c r="CN38" s="40"/>
      <c r="CO38" s="361" t="str">
        <f t="shared" si="3"/>
        <v/>
      </c>
      <c r="CP38" s="361"/>
      <c r="CQ38" s="362" t="str">
        <f>IF('各会計、関係団体の財政状況及び健全化判断比率'!BS11="","",'各会計、関係団体の財政状況及び健全化判断比率'!BS11)</f>
        <v/>
      </c>
      <c r="CR38" s="362"/>
      <c r="CS38" s="362"/>
      <c r="CT38" s="362"/>
      <c r="CU38" s="362"/>
      <c r="CV38" s="362"/>
      <c r="CW38" s="362"/>
      <c r="CX38" s="362"/>
      <c r="CY38" s="362"/>
      <c r="CZ38" s="362"/>
      <c r="DA38" s="362"/>
      <c r="DB38" s="362"/>
      <c r="DC38" s="362"/>
      <c r="DD38" s="362"/>
      <c r="DE38" s="362"/>
      <c r="DG38" s="359" t="str">
        <f>IF('各会計、関係団体の財政状況及び健全化判断比率'!BR11="","",'各会計、関係団体の財政状況及び健全化判断比率'!BR11)</f>
        <v/>
      </c>
      <c r="DH38" s="359"/>
      <c r="DI38" s="67"/>
    </row>
    <row r="39" spans="1:113" ht="32.25" customHeight="1" x14ac:dyDescent="0.2">
      <c r="A39" s="40"/>
      <c r="B39" s="64"/>
      <c r="C39" s="361" t="str">
        <f t="shared" si="5"/>
        <v/>
      </c>
      <c r="D39" s="361"/>
      <c r="E39" s="362" t="str">
        <f>IF('各会計、関係団体の財政状況及び健全化判断比率'!B12="","",'各会計、関係団体の財政状況及び健全化判断比率'!B12)</f>
        <v/>
      </c>
      <c r="F39" s="362"/>
      <c r="G39" s="362"/>
      <c r="H39" s="362"/>
      <c r="I39" s="362"/>
      <c r="J39" s="362"/>
      <c r="K39" s="362"/>
      <c r="L39" s="362"/>
      <c r="M39" s="362"/>
      <c r="N39" s="362"/>
      <c r="O39" s="362"/>
      <c r="P39" s="362"/>
      <c r="Q39" s="362"/>
      <c r="R39" s="362"/>
      <c r="S39" s="362"/>
      <c r="T39" s="40"/>
      <c r="U39" s="361" t="str">
        <f t="shared" si="4"/>
        <v/>
      </c>
      <c r="V39" s="361"/>
      <c r="W39" s="362"/>
      <c r="X39" s="362"/>
      <c r="Y39" s="362"/>
      <c r="Z39" s="362"/>
      <c r="AA39" s="362"/>
      <c r="AB39" s="362"/>
      <c r="AC39" s="362"/>
      <c r="AD39" s="362"/>
      <c r="AE39" s="362"/>
      <c r="AF39" s="362"/>
      <c r="AG39" s="362"/>
      <c r="AH39" s="362"/>
      <c r="AI39" s="362"/>
      <c r="AJ39" s="362"/>
      <c r="AK39" s="362"/>
      <c r="AL39" s="40"/>
      <c r="AM39" s="361" t="str">
        <f t="shared" si="0"/>
        <v/>
      </c>
      <c r="AN39" s="361"/>
      <c r="AO39" s="362"/>
      <c r="AP39" s="362"/>
      <c r="AQ39" s="362"/>
      <c r="AR39" s="362"/>
      <c r="AS39" s="362"/>
      <c r="AT39" s="362"/>
      <c r="AU39" s="362"/>
      <c r="AV39" s="362"/>
      <c r="AW39" s="362"/>
      <c r="AX39" s="362"/>
      <c r="AY39" s="362"/>
      <c r="AZ39" s="362"/>
      <c r="BA39" s="362"/>
      <c r="BB39" s="362"/>
      <c r="BC39" s="362"/>
      <c r="BD39" s="40"/>
      <c r="BE39" s="361" t="str">
        <f t="shared" si="1"/>
        <v/>
      </c>
      <c r="BF39" s="361"/>
      <c r="BG39" s="362"/>
      <c r="BH39" s="362"/>
      <c r="BI39" s="362"/>
      <c r="BJ39" s="362"/>
      <c r="BK39" s="362"/>
      <c r="BL39" s="362"/>
      <c r="BM39" s="362"/>
      <c r="BN39" s="362"/>
      <c r="BO39" s="362"/>
      <c r="BP39" s="362"/>
      <c r="BQ39" s="362"/>
      <c r="BR39" s="362"/>
      <c r="BS39" s="362"/>
      <c r="BT39" s="362"/>
      <c r="BU39" s="362"/>
      <c r="BV39" s="40"/>
      <c r="BW39" s="361">
        <f t="shared" si="2"/>
        <v>12</v>
      </c>
      <c r="BX39" s="361"/>
      <c r="BY39" s="362" t="str">
        <f>IF('各会計、関係団体の財政状況及び健全化判断比率'!B73="","",'各会計、関係団体の財政状況及び健全化判断比率'!B73)</f>
        <v>御坊日高老人福祉施設事務組合（普通会計）</v>
      </c>
      <c r="BZ39" s="362"/>
      <c r="CA39" s="362"/>
      <c r="CB39" s="362"/>
      <c r="CC39" s="362"/>
      <c r="CD39" s="362"/>
      <c r="CE39" s="362"/>
      <c r="CF39" s="362"/>
      <c r="CG39" s="362"/>
      <c r="CH39" s="362"/>
      <c r="CI39" s="362"/>
      <c r="CJ39" s="362"/>
      <c r="CK39" s="362"/>
      <c r="CL39" s="362"/>
      <c r="CM39" s="362"/>
      <c r="CN39" s="40"/>
      <c r="CO39" s="361" t="str">
        <f t="shared" si="3"/>
        <v/>
      </c>
      <c r="CP39" s="361"/>
      <c r="CQ39" s="362" t="str">
        <f>IF('各会計、関係団体の財政状況及び健全化判断比率'!BS12="","",'各会計、関係団体の財政状況及び健全化判断比率'!BS12)</f>
        <v/>
      </c>
      <c r="CR39" s="362"/>
      <c r="CS39" s="362"/>
      <c r="CT39" s="362"/>
      <c r="CU39" s="362"/>
      <c r="CV39" s="362"/>
      <c r="CW39" s="362"/>
      <c r="CX39" s="362"/>
      <c r="CY39" s="362"/>
      <c r="CZ39" s="362"/>
      <c r="DA39" s="362"/>
      <c r="DB39" s="362"/>
      <c r="DC39" s="362"/>
      <c r="DD39" s="362"/>
      <c r="DE39" s="362"/>
      <c r="DG39" s="359" t="str">
        <f>IF('各会計、関係団体の財政状況及び健全化判断比率'!BR12="","",'各会計、関係団体の財政状況及び健全化判断比率'!BR12)</f>
        <v/>
      </c>
      <c r="DH39" s="359"/>
      <c r="DI39" s="67"/>
    </row>
    <row r="40" spans="1:113" ht="32.25" customHeight="1" x14ac:dyDescent="0.2">
      <c r="A40" s="40"/>
      <c r="B40" s="64"/>
      <c r="C40" s="361" t="str">
        <f t="shared" si="5"/>
        <v/>
      </c>
      <c r="D40" s="361"/>
      <c r="E40" s="362" t="str">
        <f>IF('各会計、関係団体の財政状況及び健全化判断比率'!B13="","",'各会計、関係団体の財政状況及び健全化判断比率'!B13)</f>
        <v/>
      </c>
      <c r="F40" s="362"/>
      <c r="G40" s="362"/>
      <c r="H40" s="362"/>
      <c r="I40" s="362"/>
      <c r="J40" s="362"/>
      <c r="K40" s="362"/>
      <c r="L40" s="362"/>
      <c r="M40" s="362"/>
      <c r="N40" s="362"/>
      <c r="O40" s="362"/>
      <c r="P40" s="362"/>
      <c r="Q40" s="362"/>
      <c r="R40" s="362"/>
      <c r="S40" s="362"/>
      <c r="T40" s="40"/>
      <c r="U40" s="361" t="str">
        <f t="shared" si="4"/>
        <v/>
      </c>
      <c r="V40" s="361"/>
      <c r="W40" s="362"/>
      <c r="X40" s="362"/>
      <c r="Y40" s="362"/>
      <c r="Z40" s="362"/>
      <c r="AA40" s="362"/>
      <c r="AB40" s="362"/>
      <c r="AC40" s="362"/>
      <c r="AD40" s="362"/>
      <c r="AE40" s="362"/>
      <c r="AF40" s="362"/>
      <c r="AG40" s="362"/>
      <c r="AH40" s="362"/>
      <c r="AI40" s="362"/>
      <c r="AJ40" s="362"/>
      <c r="AK40" s="362"/>
      <c r="AL40" s="40"/>
      <c r="AM40" s="361" t="str">
        <f t="shared" si="0"/>
        <v/>
      </c>
      <c r="AN40" s="361"/>
      <c r="AO40" s="362"/>
      <c r="AP40" s="362"/>
      <c r="AQ40" s="362"/>
      <c r="AR40" s="362"/>
      <c r="AS40" s="362"/>
      <c r="AT40" s="362"/>
      <c r="AU40" s="362"/>
      <c r="AV40" s="362"/>
      <c r="AW40" s="362"/>
      <c r="AX40" s="362"/>
      <c r="AY40" s="362"/>
      <c r="AZ40" s="362"/>
      <c r="BA40" s="362"/>
      <c r="BB40" s="362"/>
      <c r="BC40" s="362"/>
      <c r="BD40" s="40"/>
      <c r="BE40" s="361" t="str">
        <f t="shared" si="1"/>
        <v/>
      </c>
      <c r="BF40" s="361"/>
      <c r="BG40" s="362"/>
      <c r="BH40" s="362"/>
      <c r="BI40" s="362"/>
      <c r="BJ40" s="362"/>
      <c r="BK40" s="362"/>
      <c r="BL40" s="362"/>
      <c r="BM40" s="362"/>
      <c r="BN40" s="362"/>
      <c r="BO40" s="362"/>
      <c r="BP40" s="362"/>
      <c r="BQ40" s="362"/>
      <c r="BR40" s="362"/>
      <c r="BS40" s="362"/>
      <c r="BT40" s="362"/>
      <c r="BU40" s="362"/>
      <c r="BV40" s="40"/>
      <c r="BW40" s="361">
        <f t="shared" si="2"/>
        <v>13</v>
      </c>
      <c r="BX40" s="361"/>
      <c r="BY40" s="362" t="str">
        <f>IF('各会計、関係団体の財政状況及び健全化判断比率'!B74="","",'各会計、関係団体の財政状況及び健全化判断比率'!B74)</f>
        <v>御坊日高老人福祉施設事務組合（公営企業会計）</v>
      </c>
      <c r="BZ40" s="362"/>
      <c r="CA40" s="362"/>
      <c r="CB40" s="362"/>
      <c r="CC40" s="362"/>
      <c r="CD40" s="362"/>
      <c r="CE40" s="362"/>
      <c r="CF40" s="362"/>
      <c r="CG40" s="362"/>
      <c r="CH40" s="362"/>
      <c r="CI40" s="362"/>
      <c r="CJ40" s="362"/>
      <c r="CK40" s="362"/>
      <c r="CL40" s="362"/>
      <c r="CM40" s="362"/>
      <c r="CN40" s="40"/>
      <c r="CO40" s="361" t="str">
        <f t="shared" si="3"/>
        <v/>
      </c>
      <c r="CP40" s="361"/>
      <c r="CQ40" s="362" t="str">
        <f>IF('各会計、関係団体の財政状況及び健全化判断比率'!BS13="","",'各会計、関係団体の財政状況及び健全化判断比率'!BS13)</f>
        <v/>
      </c>
      <c r="CR40" s="362"/>
      <c r="CS40" s="362"/>
      <c r="CT40" s="362"/>
      <c r="CU40" s="362"/>
      <c r="CV40" s="362"/>
      <c r="CW40" s="362"/>
      <c r="CX40" s="362"/>
      <c r="CY40" s="362"/>
      <c r="CZ40" s="362"/>
      <c r="DA40" s="362"/>
      <c r="DB40" s="362"/>
      <c r="DC40" s="362"/>
      <c r="DD40" s="362"/>
      <c r="DE40" s="362"/>
      <c r="DG40" s="359" t="str">
        <f>IF('各会計、関係団体の財政状況及び健全化判断比率'!BR13="","",'各会計、関係団体の財政状況及び健全化判断比率'!BR13)</f>
        <v/>
      </c>
      <c r="DH40" s="359"/>
      <c r="DI40" s="67"/>
    </row>
    <row r="41" spans="1:113" ht="32.25" customHeight="1" x14ac:dyDescent="0.2">
      <c r="A41" s="40"/>
      <c r="B41" s="64"/>
      <c r="C41" s="361" t="str">
        <f t="shared" si="5"/>
        <v/>
      </c>
      <c r="D41" s="361"/>
      <c r="E41" s="362" t="str">
        <f>IF('各会計、関係団体の財政状況及び健全化判断比率'!B14="","",'各会計、関係団体の財政状況及び健全化判断比率'!B14)</f>
        <v/>
      </c>
      <c r="F41" s="362"/>
      <c r="G41" s="362"/>
      <c r="H41" s="362"/>
      <c r="I41" s="362"/>
      <c r="J41" s="362"/>
      <c r="K41" s="362"/>
      <c r="L41" s="362"/>
      <c r="M41" s="362"/>
      <c r="N41" s="362"/>
      <c r="O41" s="362"/>
      <c r="P41" s="362"/>
      <c r="Q41" s="362"/>
      <c r="R41" s="362"/>
      <c r="S41" s="362"/>
      <c r="T41" s="40"/>
      <c r="U41" s="361" t="str">
        <f t="shared" si="4"/>
        <v/>
      </c>
      <c r="V41" s="361"/>
      <c r="W41" s="362"/>
      <c r="X41" s="362"/>
      <c r="Y41" s="362"/>
      <c r="Z41" s="362"/>
      <c r="AA41" s="362"/>
      <c r="AB41" s="362"/>
      <c r="AC41" s="362"/>
      <c r="AD41" s="362"/>
      <c r="AE41" s="362"/>
      <c r="AF41" s="362"/>
      <c r="AG41" s="362"/>
      <c r="AH41" s="362"/>
      <c r="AI41" s="362"/>
      <c r="AJ41" s="362"/>
      <c r="AK41" s="362"/>
      <c r="AL41" s="40"/>
      <c r="AM41" s="361" t="str">
        <f t="shared" si="0"/>
        <v/>
      </c>
      <c r="AN41" s="361"/>
      <c r="AO41" s="362"/>
      <c r="AP41" s="362"/>
      <c r="AQ41" s="362"/>
      <c r="AR41" s="362"/>
      <c r="AS41" s="362"/>
      <c r="AT41" s="362"/>
      <c r="AU41" s="362"/>
      <c r="AV41" s="362"/>
      <c r="AW41" s="362"/>
      <c r="AX41" s="362"/>
      <c r="AY41" s="362"/>
      <c r="AZ41" s="362"/>
      <c r="BA41" s="362"/>
      <c r="BB41" s="362"/>
      <c r="BC41" s="362"/>
      <c r="BD41" s="40"/>
      <c r="BE41" s="361" t="str">
        <f t="shared" si="1"/>
        <v/>
      </c>
      <c r="BF41" s="361"/>
      <c r="BG41" s="362"/>
      <c r="BH41" s="362"/>
      <c r="BI41" s="362"/>
      <c r="BJ41" s="362"/>
      <c r="BK41" s="362"/>
      <c r="BL41" s="362"/>
      <c r="BM41" s="362"/>
      <c r="BN41" s="362"/>
      <c r="BO41" s="362"/>
      <c r="BP41" s="362"/>
      <c r="BQ41" s="362"/>
      <c r="BR41" s="362"/>
      <c r="BS41" s="362"/>
      <c r="BT41" s="362"/>
      <c r="BU41" s="362"/>
      <c r="BV41" s="40"/>
      <c r="BW41" s="361">
        <f t="shared" si="2"/>
        <v>14</v>
      </c>
      <c r="BX41" s="361"/>
      <c r="BY41" s="362" t="str">
        <f>IF('各会計、関係団体の財政状況及び健全化判断比率'!B75="","",'各会計、関係団体の財政状況及び健全化判断比率'!B75)</f>
        <v>日高広域消防事務組合</v>
      </c>
      <c r="BZ41" s="362"/>
      <c r="CA41" s="362"/>
      <c r="CB41" s="362"/>
      <c r="CC41" s="362"/>
      <c r="CD41" s="362"/>
      <c r="CE41" s="362"/>
      <c r="CF41" s="362"/>
      <c r="CG41" s="362"/>
      <c r="CH41" s="362"/>
      <c r="CI41" s="362"/>
      <c r="CJ41" s="362"/>
      <c r="CK41" s="362"/>
      <c r="CL41" s="362"/>
      <c r="CM41" s="362"/>
      <c r="CN41" s="40"/>
      <c r="CO41" s="361" t="str">
        <f t="shared" si="3"/>
        <v/>
      </c>
      <c r="CP41" s="361"/>
      <c r="CQ41" s="362" t="str">
        <f>IF('各会計、関係団体の財政状況及び健全化判断比率'!BS14="","",'各会計、関係団体の財政状況及び健全化判断比率'!BS14)</f>
        <v/>
      </c>
      <c r="CR41" s="362"/>
      <c r="CS41" s="362"/>
      <c r="CT41" s="362"/>
      <c r="CU41" s="362"/>
      <c r="CV41" s="362"/>
      <c r="CW41" s="362"/>
      <c r="CX41" s="362"/>
      <c r="CY41" s="362"/>
      <c r="CZ41" s="362"/>
      <c r="DA41" s="362"/>
      <c r="DB41" s="362"/>
      <c r="DC41" s="362"/>
      <c r="DD41" s="362"/>
      <c r="DE41" s="362"/>
      <c r="DG41" s="359" t="str">
        <f>IF('各会計、関係団体の財政状況及び健全化判断比率'!BR14="","",'各会計、関係団体の財政状況及び健全化判断比率'!BR14)</f>
        <v/>
      </c>
      <c r="DH41" s="359"/>
      <c r="DI41" s="67"/>
    </row>
    <row r="42" spans="1:113" ht="32.25" customHeight="1" x14ac:dyDescent="0.2">
      <c r="B42" s="64"/>
      <c r="C42" s="361" t="str">
        <f t="shared" si="5"/>
        <v/>
      </c>
      <c r="D42" s="361"/>
      <c r="E42" s="362" t="str">
        <f>IF('各会計、関係団体の財政状況及び健全化判断比率'!B15="","",'各会計、関係団体の財政状況及び健全化判断比率'!B15)</f>
        <v/>
      </c>
      <c r="F42" s="362"/>
      <c r="G42" s="362"/>
      <c r="H42" s="362"/>
      <c r="I42" s="362"/>
      <c r="J42" s="362"/>
      <c r="K42" s="362"/>
      <c r="L42" s="362"/>
      <c r="M42" s="362"/>
      <c r="N42" s="362"/>
      <c r="O42" s="362"/>
      <c r="P42" s="362"/>
      <c r="Q42" s="362"/>
      <c r="R42" s="362"/>
      <c r="S42" s="362"/>
      <c r="T42" s="40"/>
      <c r="U42" s="361" t="str">
        <f t="shared" si="4"/>
        <v/>
      </c>
      <c r="V42" s="361"/>
      <c r="W42" s="362"/>
      <c r="X42" s="362"/>
      <c r="Y42" s="362"/>
      <c r="Z42" s="362"/>
      <c r="AA42" s="362"/>
      <c r="AB42" s="362"/>
      <c r="AC42" s="362"/>
      <c r="AD42" s="362"/>
      <c r="AE42" s="362"/>
      <c r="AF42" s="362"/>
      <c r="AG42" s="362"/>
      <c r="AH42" s="362"/>
      <c r="AI42" s="362"/>
      <c r="AJ42" s="362"/>
      <c r="AK42" s="362"/>
      <c r="AL42" s="40"/>
      <c r="AM42" s="361" t="str">
        <f t="shared" si="0"/>
        <v/>
      </c>
      <c r="AN42" s="361"/>
      <c r="AO42" s="362"/>
      <c r="AP42" s="362"/>
      <c r="AQ42" s="362"/>
      <c r="AR42" s="362"/>
      <c r="AS42" s="362"/>
      <c r="AT42" s="362"/>
      <c r="AU42" s="362"/>
      <c r="AV42" s="362"/>
      <c r="AW42" s="362"/>
      <c r="AX42" s="362"/>
      <c r="AY42" s="362"/>
      <c r="AZ42" s="362"/>
      <c r="BA42" s="362"/>
      <c r="BB42" s="362"/>
      <c r="BC42" s="362"/>
      <c r="BD42" s="40"/>
      <c r="BE42" s="361" t="str">
        <f t="shared" si="1"/>
        <v/>
      </c>
      <c r="BF42" s="361"/>
      <c r="BG42" s="362"/>
      <c r="BH42" s="362"/>
      <c r="BI42" s="362"/>
      <c r="BJ42" s="362"/>
      <c r="BK42" s="362"/>
      <c r="BL42" s="362"/>
      <c r="BM42" s="362"/>
      <c r="BN42" s="362"/>
      <c r="BO42" s="362"/>
      <c r="BP42" s="362"/>
      <c r="BQ42" s="362"/>
      <c r="BR42" s="362"/>
      <c r="BS42" s="362"/>
      <c r="BT42" s="362"/>
      <c r="BU42" s="362"/>
      <c r="BV42" s="40"/>
      <c r="BW42" s="361">
        <f t="shared" si="2"/>
        <v>15</v>
      </c>
      <c r="BX42" s="361"/>
      <c r="BY42" s="362" t="str">
        <f>IF('各会計、関係団体の財政状況及び健全化判断比率'!B76="","",'各会計、関係団体の財政状況及び健全化判断比率'!B76)</f>
        <v>御坊市外五ヶ町病院経営事務組合</v>
      </c>
      <c r="BZ42" s="362"/>
      <c r="CA42" s="362"/>
      <c r="CB42" s="362"/>
      <c r="CC42" s="362"/>
      <c r="CD42" s="362"/>
      <c r="CE42" s="362"/>
      <c r="CF42" s="362"/>
      <c r="CG42" s="362"/>
      <c r="CH42" s="362"/>
      <c r="CI42" s="362"/>
      <c r="CJ42" s="362"/>
      <c r="CK42" s="362"/>
      <c r="CL42" s="362"/>
      <c r="CM42" s="362"/>
      <c r="CN42" s="40"/>
      <c r="CO42" s="361" t="str">
        <f t="shared" si="3"/>
        <v/>
      </c>
      <c r="CP42" s="361"/>
      <c r="CQ42" s="362" t="str">
        <f>IF('各会計、関係団体の財政状況及び健全化判断比率'!BS15="","",'各会計、関係団体の財政状況及び健全化判断比率'!BS15)</f>
        <v/>
      </c>
      <c r="CR42" s="362"/>
      <c r="CS42" s="362"/>
      <c r="CT42" s="362"/>
      <c r="CU42" s="362"/>
      <c r="CV42" s="362"/>
      <c r="CW42" s="362"/>
      <c r="CX42" s="362"/>
      <c r="CY42" s="362"/>
      <c r="CZ42" s="362"/>
      <c r="DA42" s="362"/>
      <c r="DB42" s="362"/>
      <c r="DC42" s="362"/>
      <c r="DD42" s="362"/>
      <c r="DE42" s="362"/>
      <c r="DG42" s="359" t="str">
        <f>IF('各会計、関係団体の財政状況及び健全化判断比率'!BR15="","",'各会計、関係団体の財政状況及び健全化判断比率'!BR15)</f>
        <v/>
      </c>
      <c r="DH42" s="359"/>
      <c r="DI42" s="67"/>
    </row>
    <row r="43" spans="1:113" ht="32.25" customHeight="1" x14ac:dyDescent="0.2">
      <c r="B43" s="64"/>
      <c r="C43" s="361" t="str">
        <f t="shared" si="5"/>
        <v/>
      </c>
      <c r="D43" s="361"/>
      <c r="E43" s="362" t="str">
        <f>IF('各会計、関係団体の財政状況及び健全化判断比率'!B16="","",'各会計、関係団体の財政状況及び健全化判断比率'!B16)</f>
        <v/>
      </c>
      <c r="F43" s="362"/>
      <c r="G43" s="362"/>
      <c r="H43" s="362"/>
      <c r="I43" s="362"/>
      <c r="J43" s="362"/>
      <c r="K43" s="362"/>
      <c r="L43" s="362"/>
      <c r="M43" s="362"/>
      <c r="N43" s="362"/>
      <c r="O43" s="362"/>
      <c r="P43" s="362"/>
      <c r="Q43" s="362"/>
      <c r="R43" s="362"/>
      <c r="S43" s="362"/>
      <c r="T43" s="40"/>
      <c r="U43" s="361" t="str">
        <f t="shared" si="4"/>
        <v/>
      </c>
      <c r="V43" s="361"/>
      <c r="W43" s="362"/>
      <c r="X43" s="362"/>
      <c r="Y43" s="362"/>
      <c r="Z43" s="362"/>
      <c r="AA43" s="362"/>
      <c r="AB43" s="362"/>
      <c r="AC43" s="362"/>
      <c r="AD43" s="362"/>
      <c r="AE43" s="362"/>
      <c r="AF43" s="362"/>
      <c r="AG43" s="362"/>
      <c r="AH43" s="362"/>
      <c r="AI43" s="362"/>
      <c r="AJ43" s="362"/>
      <c r="AK43" s="362"/>
      <c r="AL43" s="40"/>
      <c r="AM43" s="361" t="str">
        <f t="shared" si="0"/>
        <v/>
      </c>
      <c r="AN43" s="361"/>
      <c r="AO43" s="362"/>
      <c r="AP43" s="362"/>
      <c r="AQ43" s="362"/>
      <c r="AR43" s="362"/>
      <c r="AS43" s="362"/>
      <c r="AT43" s="362"/>
      <c r="AU43" s="362"/>
      <c r="AV43" s="362"/>
      <c r="AW43" s="362"/>
      <c r="AX43" s="362"/>
      <c r="AY43" s="362"/>
      <c r="AZ43" s="362"/>
      <c r="BA43" s="362"/>
      <c r="BB43" s="362"/>
      <c r="BC43" s="362"/>
      <c r="BD43" s="40"/>
      <c r="BE43" s="361" t="str">
        <f t="shared" si="1"/>
        <v/>
      </c>
      <c r="BF43" s="361"/>
      <c r="BG43" s="362"/>
      <c r="BH43" s="362"/>
      <c r="BI43" s="362"/>
      <c r="BJ43" s="362"/>
      <c r="BK43" s="362"/>
      <c r="BL43" s="362"/>
      <c r="BM43" s="362"/>
      <c r="BN43" s="362"/>
      <c r="BO43" s="362"/>
      <c r="BP43" s="362"/>
      <c r="BQ43" s="362"/>
      <c r="BR43" s="362"/>
      <c r="BS43" s="362"/>
      <c r="BT43" s="362"/>
      <c r="BU43" s="362"/>
      <c r="BV43" s="40"/>
      <c r="BW43" s="361" t="str">
        <f t="shared" si="2"/>
        <v/>
      </c>
      <c r="BX43" s="361"/>
      <c r="BY43" s="362" t="str">
        <f>IF('各会計、関係団体の財政状況及び健全化判断比率'!B77="","",'各会計、関係団体の財政状況及び健全化判断比率'!B77)</f>
        <v/>
      </c>
      <c r="BZ43" s="362"/>
      <c r="CA43" s="362"/>
      <c r="CB43" s="362"/>
      <c r="CC43" s="362"/>
      <c r="CD43" s="362"/>
      <c r="CE43" s="362"/>
      <c r="CF43" s="362"/>
      <c r="CG43" s="362"/>
      <c r="CH43" s="362"/>
      <c r="CI43" s="362"/>
      <c r="CJ43" s="362"/>
      <c r="CK43" s="362"/>
      <c r="CL43" s="362"/>
      <c r="CM43" s="362"/>
      <c r="CN43" s="40"/>
      <c r="CO43" s="361" t="str">
        <f t="shared" si="3"/>
        <v/>
      </c>
      <c r="CP43" s="361"/>
      <c r="CQ43" s="362" t="str">
        <f>IF('各会計、関係団体の財政状況及び健全化判断比率'!BS16="","",'各会計、関係団体の財政状況及び健全化判断比率'!BS16)</f>
        <v/>
      </c>
      <c r="CR43" s="362"/>
      <c r="CS43" s="362"/>
      <c r="CT43" s="362"/>
      <c r="CU43" s="362"/>
      <c r="CV43" s="362"/>
      <c r="CW43" s="362"/>
      <c r="CX43" s="362"/>
      <c r="CY43" s="362"/>
      <c r="CZ43" s="362"/>
      <c r="DA43" s="362"/>
      <c r="DB43" s="362"/>
      <c r="DC43" s="362"/>
      <c r="DD43" s="362"/>
      <c r="DE43" s="362"/>
      <c r="DG43" s="359" t="str">
        <f>IF('各会計、関係団体の財政状況及び健全化判断比率'!BR16="","",'各会計、関係団体の財政状況及び健全化判断比率'!BR16)</f>
        <v/>
      </c>
      <c r="DH43" s="359"/>
      <c r="DI43" s="67"/>
    </row>
    <row r="44" spans="1:113" ht="13.5" customHeight="1" thickBot="1" x14ac:dyDescent="0.25">
      <c r="B44" s="68"/>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c r="CD44" s="69"/>
      <c r="CE44" s="69"/>
      <c r="CF44" s="69"/>
      <c r="CG44" s="69"/>
      <c r="CH44" s="69"/>
      <c r="CI44" s="69"/>
      <c r="CJ44" s="69"/>
      <c r="CK44" s="69"/>
      <c r="CL44" s="69"/>
      <c r="CM44" s="69"/>
      <c r="CN44" s="69"/>
      <c r="CO44" s="69"/>
      <c r="CP44" s="69"/>
      <c r="CQ44" s="69"/>
      <c r="CR44" s="69"/>
      <c r="CS44" s="69"/>
      <c r="CT44" s="69"/>
      <c r="CU44" s="69"/>
      <c r="CV44" s="69"/>
      <c r="CW44" s="69"/>
      <c r="CX44" s="69"/>
      <c r="CY44" s="69"/>
      <c r="CZ44" s="69"/>
      <c r="DA44" s="69"/>
      <c r="DB44" s="69"/>
      <c r="DC44" s="69"/>
      <c r="DD44" s="69"/>
      <c r="DE44" s="69"/>
      <c r="DF44" s="69"/>
      <c r="DG44" s="69"/>
      <c r="DH44" s="69"/>
      <c r="DI44" s="70"/>
    </row>
    <row r="45" spans="1:113" x14ac:dyDescent="0.2"/>
    <row r="46" spans="1:113" x14ac:dyDescent="0.2">
      <c r="B46" s="39" t="s">
        <v>137</v>
      </c>
      <c r="E46" s="358" t="s">
        <v>138</v>
      </c>
      <c r="F46" s="358"/>
      <c r="G46" s="358"/>
      <c r="H46" s="358"/>
      <c r="I46" s="358"/>
      <c r="J46" s="358"/>
      <c r="K46" s="358"/>
      <c r="L46" s="358"/>
      <c r="M46" s="358"/>
      <c r="N46" s="358"/>
      <c r="O46" s="358"/>
      <c r="P46" s="358"/>
      <c r="Q46" s="358"/>
      <c r="R46" s="358"/>
      <c r="S46" s="358"/>
      <c r="T46" s="358"/>
      <c r="U46" s="358"/>
      <c r="V46" s="358"/>
      <c r="W46" s="358"/>
      <c r="X46" s="358"/>
      <c r="Y46" s="358"/>
      <c r="Z46" s="358"/>
      <c r="AA46" s="358"/>
      <c r="AB46" s="358"/>
      <c r="AC46" s="358"/>
      <c r="AD46" s="358"/>
      <c r="AE46" s="358"/>
      <c r="AF46" s="358"/>
      <c r="AG46" s="358"/>
      <c r="AH46" s="358"/>
      <c r="AI46" s="358"/>
      <c r="AJ46" s="358"/>
      <c r="AK46" s="358"/>
      <c r="AL46" s="358"/>
      <c r="AM46" s="358"/>
      <c r="AN46" s="358"/>
      <c r="AO46" s="358"/>
      <c r="AP46" s="358"/>
      <c r="AQ46" s="358"/>
      <c r="AR46" s="358"/>
      <c r="AS46" s="358"/>
      <c r="AT46" s="358"/>
      <c r="AU46" s="358"/>
      <c r="AV46" s="358"/>
      <c r="AW46" s="358"/>
      <c r="AX46" s="358"/>
      <c r="AY46" s="358"/>
      <c r="AZ46" s="358"/>
      <c r="BA46" s="358"/>
      <c r="BB46" s="358"/>
      <c r="BC46" s="358"/>
      <c r="BD46" s="358"/>
      <c r="BE46" s="358"/>
      <c r="BF46" s="358"/>
      <c r="BG46" s="358"/>
      <c r="BH46" s="358"/>
      <c r="BI46" s="358"/>
      <c r="BJ46" s="358"/>
      <c r="BK46" s="358"/>
      <c r="BL46" s="358"/>
      <c r="BM46" s="358"/>
      <c r="BN46" s="358"/>
      <c r="BO46" s="358"/>
      <c r="BP46" s="358"/>
      <c r="BQ46" s="358"/>
      <c r="BR46" s="358"/>
      <c r="BS46" s="358"/>
      <c r="BT46" s="358"/>
      <c r="BU46" s="358"/>
      <c r="BV46" s="358"/>
      <c r="BW46" s="358"/>
      <c r="BX46" s="358"/>
      <c r="BY46" s="358"/>
      <c r="BZ46" s="358"/>
      <c r="CA46" s="358"/>
      <c r="CB46" s="358"/>
      <c r="CC46" s="358"/>
      <c r="CD46" s="358"/>
      <c r="CE46" s="358"/>
      <c r="CF46" s="358"/>
      <c r="CG46" s="358"/>
      <c r="CH46" s="358"/>
      <c r="CI46" s="358"/>
      <c r="CJ46" s="358"/>
      <c r="CK46" s="358"/>
      <c r="CL46" s="358"/>
      <c r="CM46" s="358"/>
      <c r="CN46" s="358"/>
      <c r="CO46" s="358"/>
      <c r="CP46" s="358"/>
      <c r="CQ46" s="358"/>
      <c r="CR46" s="358"/>
      <c r="CS46" s="358"/>
      <c r="CT46" s="358"/>
      <c r="CU46" s="358"/>
      <c r="CV46" s="358"/>
      <c r="CW46" s="358"/>
      <c r="CX46" s="358"/>
      <c r="CY46" s="358"/>
      <c r="CZ46" s="358"/>
      <c r="DA46" s="358"/>
      <c r="DB46" s="358"/>
      <c r="DC46" s="358"/>
      <c r="DD46" s="358"/>
      <c r="DE46" s="358"/>
      <c r="DF46" s="358"/>
      <c r="DG46" s="358"/>
      <c r="DH46" s="358"/>
      <c r="DI46" s="358"/>
    </row>
    <row r="47" spans="1:113" x14ac:dyDescent="0.2">
      <c r="E47" s="358" t="s">
        <v>139</v>
      </c>
      <c r="F47" s="358"/>
      <c r="G47" s="358"/>
      <c r="H47" s="358"/>
      <c r="I47" s="358"/>
      <c r="J47" s="358"/>
      <c r="K47" s="358"/>
      <c r="L47" s="358"/>
      <c r="M47" s="358"/>
      <c r="N47" s="358"/>
      <c r="O47" s="358"/>
      <c r="P47" s="358"/>
      <c r="Q47" s="358"/>
      <c r="R47" s="358"/>
      <c r="S47" s="358"/>
      <c r="T47" s="358"/>
      <c r="U47" s="358"/>
      <c r="V47" s="358"/>
      <c r="W47" s="358"/>
      <c r="X47" s="358"/>
      <c r="Y47" s="358"/>
      <c r="Z47" s="358"/>
      <c r="AA47" s="358"/>
      <c r="AB47" s="358"/>
      <c r="AC47" s="358"/>
      <c r="AD47" s="358"/>
      <c r="AE47" s="358"/>
      <c r="AF47" s="358"/>
      <c r="AG47" s="358"/>
      <c r="AH47" s="358"/>
      <c r="AI47" s="358"/>
      <c r="AJ47" s="358"/>
      <c r="AK47" s="358"/>
      <c r="AL47" s="358"/>
      <c r="AM47" s="358"/>
      <c r="AN47" s="358"/>
      <c r="AO47" s="358"/>
      <c r="AP47" s="358"/>
      <c r="AQ47" s="358"/>
      <c r="AR47" s="358"/>
      <c r="AS47" s="358"/>
      <c r="AT47" s="358"/>
      <c r="AU47" s="358"/>
      <c r="AV47" s="358"/>
      <c r="AW47" s="358"/>
      <c r="AX47" s="358"/>
      <c r="AY47" s="358"/>
      <c r="AZ47" s="358"/>
      <c r="BA47" s="358"/>
      <c r="BB47" s="358"/>
      <c r="BC47" s="358"/>
      <c r="BD47" s="358"/>
      <c r="BE47" s="358"/>
      <c r="BF47" s="358"/>
      <c r="BG47" s="358"/>
      <c r="BH47" s="358"/>
      <c r="BI47" s="358"/>
      <c r="BJ47" s="358"/>
      <c r="BK47" s="358"/>
      <c r="BL47" s="358"/>
      <c r="BM47" s="358"/>
      <c r="BN47" s="358"/>
      <c r="BO47" s="358"/>
      <c r="BP47" s="358"/>
      <c r="BQ47" s="358"/>
      <c r="BR47" s="358"/>
      <c r="BS47" s="358"/>
      <c r="BT47" s="358"/>
      <c r="BU47" s="358"/>
      <c r="BV47" s="358"/>
      <c r="BW47" s="358"/>
      <c r="BX47" s="358"/>
      <c r="BY47" s="358"/>
      <c r="BZ47" s="358"/>
      <c r="CA47" s="358"/>
      <c r="CB47" s="358"/>
      <c r="CC47" s="358"/>
      <c r="CD47" s="358"/>
      <c r="CE47" s="358"/>
      <c r="CF47" s="358"/>
      <c r="CG47" s="358"/>
      <c r="CH47" s="358"/>
      <c r="CI47" s="358"/>
      <c r="CJ47" s="358"/>
      <c r="CK47" s="358"/>
      <c r="CL47" s="358"/>
      <c r="CM47" s="358"/>
      <c r="CN47" s="358"/>
      <c r="CO47" s="358"/>
      <c r="CP47" s="358"/>
      <c r="CQ47" s="358"/>
      <c r="CR47" s="358"/>
      <c r="CS47" s="358"/>
      <c r="CT47" s="358"/>
      <c r="CU47" s="358"/>
      <c r="CV47" s="358"/>
      <c r="CW47" s="358"/>
      <c r="CX47" s="358"/>
      <c r="CY47" s="358"/>
      <c r="CZ47" s="358"/>
      <c r="DA47" s="358"/>
      <c r="DB47" s="358"/>
      <c r="DC47" s="358"/>
      <c r="DD47" s="358"/>
      <c r="DE47" s="358"/>
      <c r="DF47" s="358"/>
      <c r="DG47" s="358"/>
      <c r="DH47" s="358"/>
      <c r="DI47" s="358"/>
    </row>
    <row r="48" spans="1:113" x14ac:dyDescent="0.2">
      <c r="E48" s="358" t="s">
        <v>140</v>
      </c>
      <c r="F48" s="358"/>
      <c r="G48" s="358"/>
      <c r="H48" s="358"/>
      <c r="I48" s="358"/>
      <c r="J48" s="358"/>
      <c r="K48" s="358"/>
      <c r="L48" s="358"/>
      <c r="M48" s="358"/>
      <c r="N48" s="358"/>
      <c r="O48" s="358"/>
      <c r="P48" s="358"/>
      <c r="Q48" s="358"/>
      <c r="R48" s="358"/>
      <c r="S48" s="358"/>
      <c r="T48" s="358"/>
      <c r="U48" s="358"/>
      <c r="V48" s="358"/>
      <c r="W48" s="358"/>
      <c r="X48" s="358"/>
      <c r="Y48" s="358"/>
      <c r="Z48" s="358"/>
      <c r="AA48" s="358"/>
      <c r="AB48" s="358"/>
      <c r="AC48" s="358"/>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c r="BQ48" s="358"/>
      <c r="BR48" s="358"/>
      <c r="BS48" s="358"/>
      <c r="BT48" s="358"/>
      <c r="BU48" s="358"/>
      <c r="BV48" s="358"/>
      <c r="BW48" s="358"/>
      <c r="BX48" s="358"/>
      <c r="BY48" s="358"/>
      <c r="BZ48" s="358"/>
      <c r="CA48" s="358"/>
      <c r="CB48" s="358"/>
      <c r="CC48" s="358"/>
      <c r="CD48" s="358"/>
      <c r="CE48" s="358"/>
      <c r="CF48" s="358"/>
      <c r="CG48" s="358"/>
      <c r="CH48" s="358"/>
      <c r="CI48" s="358"/>
      <c r="CJ48" s="358"/>
      <c r="CK48" s="358"/>
      <c r="CL48" s="358"/>
      <c r="CM48" s="358"/>
      <c r="CN48" s="358"/>
      <c r="CO48" s="358"/>
      <c r="CP48" s="358"/>
      <c r="CQ48" s="358"/>
      <c r="CR48" s="358"/>
      <c r="CS48" s="358"/>
      <c r="CT48" s="358"/>
      <c r="CU48" s="358"/>
      <c r="CV48" s="358"/>
      <c r="CW48" s="358"/>
      <c r="CX48" s="358"/>
      <c r="CY48" s="358"/>
      <c r="CZ48" s="358"/>
      <c r="DA48" s="358"/>
      <c r="DB48" s="358"/>
      <c r="DC48" s="358"/>
      <c r="DD48" s="358"/>
      <c r="DE48" s="358"/>
      <c r="DF48" s="358"/>
      <c r="DG48" s="358"/>
      <c r="DH48" s="358"/>
      <c r="DI48" s="358"/>
    </row>
    <row r="49" spans="5:113" x14ac:dyDescent="0.2">
      <c r="E49" s="360" t="s">
        <v>141</v>
      </c>
      <c r="F49" s="360"/>
      <c r="G49" s="360"/>
      <c r="H49" s="360"/>
      <c r="I49" s="360"/>
      <c r="J49" s="360"/>
      <c r="K49" s="360"/>
      <c r="L49" s="360"/>
      <c r="M49" s="360"/>
      <c r="N49" s="360"/>
      <c r="O49" s="360"/>
      <c r="P49" s="360"/>
      <c r="Q49" s="360"/>
      <c r="R49" s="360"/>
      <c r="S49" s="360"/>
      <c r="T49" s="360"/>
      <c r="U49" s="360"/>
      <c r="V49" s="360"/>
      <c r="W49" s="360"/>
      <c r="X49" s="360"/>
      <c r="Y49" s="360"/>
      <c r="Z49" s="360"/>
      <c r="AA49" s="360"/>
      <c r="AB49" s="360"/>
      <c r="AC49" s="360"/>
      <c r="AD49" s="360"/>
      <c r="AE49" s="360"/>
      <c r="AF49" s="360"/>
      <c r="AG49" s="360"/>
      <c r="AH49" s="360"/>
      <c r="AI49" s="360"/>
      <c r="AJ49" s="360"/>
      <c r="AK49" s="360"/>
      <c r="AL49" s="360"/>
      <c r="AM49" s="360"/>
      <c r="AN49" s="360"/>
      <c r="AO49" s="360"/>
      <c r="AP49" s="360"/>
      <c r="AQ49" s="360"/>
      <c r="AR49" s="360"/>
      <c r="AS49" s="360"/>
      <c r="AT49" s="360"/>
      <c r="AU49" s="360"/>
      <c r="AV49" s="360"/>
      <c r="AW49" s="360"/>
      <c r="AX49" s="360"/>
      <c r="AY49" s="360"/>
      <c r="AZ49" s="360"/>
      <c r="BA49" s="360"/>
      <c r="BB49" s="360"/>
      <c r="BC49" s="360"/>
      <c r="BD49" s="360"/>
      <c r="BE49" s="360"/>
      <c r="BF49" s="360"/>
      <c r="BG49" s="360"/>
      <c r="BH49" s="360"/>
      <c r="BI49" s="360"/>
      <c r="BJ49" s="360"/>
      <c r="BK49" s="360"/>
      <c r="BL49" s="360"/>
      <c r="BM49" s="360"/>
      <c r="BN49" s="360"/>
      <c r="BO49" s="360"/>
      <c r="BP49" s="360"/>
      <c r="BQ49" s="360"/>
      <c r="BR49" s="360"/>
      <c r="BS49" s="360"/>
      <c r="BT49" s="360"/>
      <c r="BU49" s="360"/>
      <c r="BV49" s="360"/>
      <c r="BW49" s="360"/>
      <c r="BX49" s="360"/>
      <c r="BY49" s="360"/>
      <c r="BZ49" s="360"/>
      <c r="CA49" s="360"/>
      <c r="CB49" s="360"/>
      <c r="CC49" s="360"/>
      <c r="CD49" s="360"/>
      <c r="CE49" s="360"/>
      <c r="CF49" s="360"/>
      <c r="CG49" s="360"/>
      <c r="CH49" s="360"/>
      <c r="CI49" s="360"/>
      <c r="CJ49" s="360"/>
      <c r="CK49" s="360"/>
      <c r="CL49" s="360"/>
      <c r="CM49" s="360"/>
      <c r="CN49" s="360"/>
      <c r="CO49" s="360"/>
      <c r="CP49" s="360"/>
      <c r="CQ49" s="360"/>
      <c r="CR49" s="360"/>
      <c r="CS49" s="360"/>
      <c r="CT49" s="360"/>
      <c r="CU49" s="360"/>
      <c r="CV49" s="360"/>
      <c r="CW49" s="360"/>
      <c r="CX49" s="360"/>
      <c r="CY49" s="360"/>
      <c r="CZ49" s="360"/>
      <c r="DA49" s="360"/>
      <c r="DB49" s="360"/>
      <c r="DC49" s="360"/>
      <c r="DD49" s="360"/>
      <c r="DE49" s="360"/>
      <c r="DF49" s="360"/>
      <c r="DG49" s="360"/>
      <c r="DH49" s="360"/>
      <c r="DI49" s="360"/>
    </row>
    <row r="50" spans="5:113" x14ac:dyDescent="0.2">
      <c r="E50" s="358" t="s">
        <v>142</v>
      </c>
      <c r="F50" s="358"/>
      <c r="G50" s="358"/>
      <c r="H50" s="358"/>
      <c r="I50" s="358"/>
      <c r="J50" s="358"/>
      <c r="K50" s="358"/>
      <c r="L50" s="358"/>
      <c r="M50" s="358"/>
      <c r="N50" s="358"/>
      <c r="O50" s="358"/>
      <c r="P50" s="358"/>
      <c r="Q50" s="358"/>
      <c r="R50" s="358"/>
      <c r="S50" s="358"/>
      <c r="T50" s="358"/>
      <c r="U50" s="358"/>
      <c r="V50" s="358"/>
      <c r="W50" s="358"/>
      <c r="X50" s="358"/>
      <c r="Y50" s="358"/>
      <c r="Z50" s="358"/>
      <c r="AA50" s="358"/>
      <c r="AB50" s="358"/>
      <c r="AC50" s="358"/>
      <c r="AD50" s="358"/>
      <c r="AE50" s="358"/>
      <c r="AF50" s="358"/>
      <c r="AG50" s="358"/>
      <c r="AH50" s="358"/>
      <c r="AI50" s="358"/>
      <c r="AJ50" s="358"/>
      <c r="AK50" s="358"/>
      <c r="AL50" s="358"/>
      <c r="AM50" s="358"/>
      <c r="AN50" s="358"/>
      <c r="AO50" s="358"/>
      <c r="AP50" s="358"/>
      <c r="AQ50" s="358"/>
      <c r="AR50" s="358"/>
      <c r="AS50" s="358"/>
      <c r="AT50" s="358"/>
      <c r="AU50" s="358"/>
      <c r="AV50" s="358"/>
      <c r="AW50" s="358"/>
      <c r="AX50" s="358"/>
      <c r="AY50" s="358"/>
      <c r="AZ50" s="358"/>
      <c r="BA50" s="358"/>
      <c r="BB50" s="358"/>
      <c r="BC50" s="358"/>
      <c r="BD50" s="358"/>
      <c r="BE50" s="358"/>
      <c r="BF50" s="358"/>
      <c r="BG50" s="358"/>
      <c r="BH50" s="358"/>
      <c r="BI50" s="358"/>
      <c r="BJ50" s="358"/>
      <c r="BK50" s="358"/>
      <c r="BL50" s="358"/>
      <c r="BM50" s="358"/>
      <c r="BN50" s="358"/>
      <c r="BO50" s="358"/>
      <c r="BP50" s="358"/>
      <c r="BQ50" s="358"/>
      <c r="BR50" s="358"/>
      <c r="BS50" s="358"/>
      <c r="BT50" s="358"/>
      <c r="BU50" s="358"/>
      <c r="BV50" s="358"/>
      <c r="BW50" s="358"/>
      <c r="BX50" s="358"/>
      <c r="BY50" s="358"/>
      <c r="BZ50" s="358"/>
      <c r="CA50" s="358"/>
      <c r="CB50" s="358"/>
      <c r="CC50" s="358"/>
      <c r="CD50" s="358"/>
      <c r="CE50" s="358"/>
      <c r="CF50" s="358"/>
      <c r="CG50" s="358"/>
      <c r="CH50" s="358"/>
      <c r="CI50" s="358"/>
      <c r="CJ50" s="358"/>
      <c r="CK50" s="358"/>
      <c r="CL50" s="358"/>
      <c r="CM50" s="358"/>
      <c r="CN50" s="358"/>
      <c r="CO50" s="358"/>
      <c r="CP50" s="358"/>
      <c r="CQ50" s="358"/>
      <c r="CR50" s="358"/>
      <c r="CS50" s="358"/>
      <c r="CT50" s="358"/>
      <c r="CU50" s="358"/>
      <c r="CV50" s="358"/>
      <c r="CW50" s="358"/>
      <c r="CX50" s="358"/>
      <c r="CY50" s="358"/>
      <c r="CZ50" s="358"/>
      <c r="DA50" s="358"/>
      <c r="DB50" s="358"/>
      <c r="DC50" s="358"/>
      <c r="DD50" s="358"/>
      <c r="DE50" s="358"/>
      <c r="DF50" s="358"/>
      <c r="DG50" s="358"/>
      <c r="DH50" s="358"/>
      <c r="DI50" s="358"/>
    </row>
    <row r="51" spans="5:113" x14ac:dyDescent="0.2">
      <c r="E51" s="358" t="s">
        <v>143</v>
      </c>
      <c r="F51" s="358"/>
      <c r="G51" s="358"/>
      <c r="H51" s="358"/>
      <c r="I51" s="358"/>
      <c r="J51" s="358"/>
      <c r="K51" s="358"/>
      <c r="L51" s="358"/>
      <c r="M51" s="358"/>
      <c r="N51" s="358"/>
      <c r="O51" s="358"/>
      <c r="P51" s="358"/>
      <c r="Q51" s="358"/>
      <c r="R51" s="358"/>
      <c r="S51" s="358"/>
      <c r="T51" s="358"/>
      <c r="U51" s="358"/>
      <c r="V51" s="358"/>
      <c r="W51" s="358"/>
      <c r="X51" s="358"/>
      <c r="Y51" s="358"/>
      <c r="Z51" s="358"/>
      <c r="AA51" s="358"/>
      <c r="AB51" s="358"/>
      <c r="AC51" s="358"/>
      <c r="AD51" s="358"/>
      <c r="AE51" s="358"/>
      <c r="AF51" s="358"/>
      <c r="AG51" s="358"/>
      <c r="AH51" s="358"/>
      <c r="AI51" s="358"/>
      <c r="AJ51" s="358"/>
      <c r="AK51" s="358"/>
      <c r="AL51" s="358"/>
      <c r="AM51" s="358"/>
      <c r="AN51" s="358"/>
      <c r="AO51" s="358"/>
      <c r="AP51" s="358"/>
      <c r="AQ51" s="358"/>
      <c r="AR51" s="358"/>
      <c r="AS51" s="358"/>
      <c r="AT51" s="358"/>
      <c r="AU51" s="358"/>
      <c r="AV51" s="358"/>
      <c r="AW51" s="358"/>
      <c r="AX51" s="358"/>
      <c r="AY51" s="358"/>
      <c r="AZ51" s="358"/>
      <c r="BA51" s="358"/>
      <c r="BB51" s="358"/>
      <c r="BC51" s="358"/>
      <c r="BD51" s="358"/>
      <c r="BE51" s="358"/>
      <c r="BF51" s="358"/>
      <c r="BG51" s="358"/>
      <c r="BH51" s="358"/>
      <c r="BI51" s="358"/>
      <c r="BJ51" s="358"/>
      <c r="BK51" s="358"/>
      <c r="BL51" s="358"/>
      <c r="BM51" s="358"/>
      <c r="BN51" s="358"/>
      <c r="BO51" s="358"/>
      <c r="BP51" s="358"/>
      <c r="BQ51" s="358"/>
      <c r="BR51" s="358"/>
      <c r="BS51" s="358"/>
      <c r="BT51" s="358"/>
      <c r="BU51" s="358"/>
      <c r="BV51" s="358"/>
      <c r="BW51" s="358"/>
      <c r="BX51" s="358"/>
      <c r="BY51" s="358"/>
      <c r="BZ51" s="358"/>
      <c r="CA51" s="358"/>
      <c r="CB51" s="358"/>
      <c r="CC51" s="358"/>
      <c r="CD51" s="358"/>
      <c r="CE51" s="358"/>
      <c r="CF51" s="358"/>
      <c r="CG51" s="358"/>
      <c r="CH51" s="358"/>
      <c r="CI51" s="358"/>
      <c r="CJ51" s="358"/>
      <c r="CK51" s="358"/>
      <c r="CL51" s="358"/>
      <c r="CM51" s="358"/>
      <c r="CN51" s="358"/>
      <c r="CO51" s="358"/>
      <c r="CP51" s="358"/>
      <c r="CQ51" s="358"/>
      <c r="CR51" s="358"/>
      <c r="CS51" s="358"/>
      <c r="CT51" s="358"/>
      <c r="CU51" s="358"/>
      <c r="CV51" s="358"/>
      <c r="CW51" s="358"/>
      <c r="CX51" s="358"/>
      <c r="CY51" s="358"/>
      <c r="CZ51" s="358"/>
      <c r="DA51" s="358"/>
      <c r="DB51" s="358"/>
      <c r="DC51" s="358"/>
      <c r="DD51" s="358"/>
      <c r="DE51" s="358"/>
      <c r="DF51" s="358"/>
      <c r="DG51" s="358"/>
      <c r="DH51" s="358"/>
      <c r="DI51" s="358"/>
    </row>
    <row r="52" spans="5:113" x14ac:dyDescent="0.2">
      <c r="E52" s="358" t="s">
        <v>144</v>
      </c>
      <c r="F52" s="358"/>
      <c r="G52" s="358"/>
      <c r="H52" s="358"/>
      <c r="I52" s="358"/>
      <c r="J52" s="358"/>
      <c r="K52" s="358"/>
      <c r="L52" s="358"/>
      <c r="M52" s="358"/>
      <c r="N52" s="358"/>
      <c r="O52" s="358"/>
      <c r="P52" s="358"/>
      <c r="Q52" s="358"/>
      <c r="R52" s="358"/>
      <c r="S52" s="358"/>
      <c r="T52" s="358"/>
      <c r="U52" s="358"/>
      <c r="V52" s="358"/>
      <c r="W52" s="358"/>
      <c r="X52" s="358"/>
      <c r="Y52" s="358"/>
      <c r="Z52" s="358"/>
      <c r="AA52" s="358"/>
      <c r="AB52" s="358"/>
      <c r="AC52" s="358"/>
      <c r="AD52" s="358"/>
      <c r="AE52" s="358"/>
      <c r="AF52" s="358"/>
      <c r="AG52" s="358"/>
      <c r="AH52" s="358"/>
      <c r="AI52" s="358"/>
      <c r="AJ52" s="358"/>
      <c r="AK52" s="358"/>
      <c r="AL52" s="358"/>
      <c r="AM52" s="358"/>
      <c r="AN52" s="358"/>
      <c r="AO52" s="358"/>
      <c r="AP52" s="358"/>
      <c r="AQ52" s="358"/>
      <c r="AR52" s="358"/>
      <c r="AS52" s="358"/>
      <c r="AT52" s="358"/>
      <c r="AU52" s="358"/>
      <c r="AV52" s="358"/>
      <c r="AW52" s="358"/>
      <c r="AX52" s="358"/>
      <c r="AY52" s="358"/>
      <c r="AZ52" s="358"/>
      <c r="BA52" s="358"/>
      <c r="BB52" s="358"/>
      <c r="BC52" s="358"/>
      <c r="BD52" s="358"/>
      <c r="BE52" s="358"/>
      <c r="BF52" s="358"/>
      <c r="BG52" s="358"/>
      <c r="BH52" s="358"/>
      <c r="BI52" s="358"/>
      <c r="BJ52" s="358"/>
      <c r="BK52" s="358"/>
      <c r="BL52" s="358"/>
      <c r="BM52" s="358"/>
      <c r="BN52" s="358"/>
      <c r="BO52" s="358"/>
      <c r="BP52" s="358"/>
      <c r="BQ52" s="358"/>
      <c r="BR52" s="358"/>
      <c r="BS52" s="358"/>
      <c r="BT52" s="358"/>
      <c r="BU52" s="358"/>
      <c r="BV52" s="358"/>
      <c r="BW52" s="358"/>
      <c r="BX52" s="358"/>
      <c r="BY52" s="358"/>
      <c r="BZ52" s="358"/>
      <c r="CA52" s="358"/>
      <c r="CB52" s="358"/>
      <c r="CC52" s="358"/>
      <c r="CD52" s="358"/>
      <c r="CE52" s="358"/>
      <c r="CF52" s="358"/>
      <c r="CG52" s="358"/>
      <c r="CH52" s="358"/>
      <c r="CI52" s="358"/>
      <c r="CJ52" s="358"/>
      <c r="CK52" s="358"/>
      <c r="CL52" s="358"/>
      <c r="CM52" s="358"/>
      <c r="CN52" s="358"/>
      <c r="CO52" s="358"/>
      <c r="CP52" s="358"/>
      <c r="CQ52" s="358"/>
      <c r="CR52" s="358"/>
      <c r="CS52" s="358"/>
      <c r="CT52" s="358"/>
      <c r="CU52" s="358"/>
      <c r="CV52" s="358"/>
      <c r="CW52" s="358"/>
      <c r="CX52" s="358"/>
      <c r="CY52" s="358"/>
      <c r="CZ52" s="358"/>
      <c r="DA52" s="358"/>
      <c r="DB52" s="358"/>
      <c r="DC52" s="358"/>
      <c r="DD52" s="358"/>
      <c r="DE52" s="358"/>
      <c r="DF52" s="358"/>
      <c r="DG52" s="358"/>
      <c r="DH52" s="358"/>
      <c r="DI52" s="358"/>
    </row>
    <row r="53" spans="5:113" x14ac:dyDescent="0.2">
      <c r="E53" s="358" t="s">
        <v>145</v>
      </c>
      <c r="F53" s="358"/>
      <c r="G53" s="358"/>
      <c r="H53" s="358"/>
      <c r="I53" s="358"/>
      <c r="J53" s="358"/>
      <c r="K53" s="358"/>
      <c r="L53" s="358"/>
      <c r="M53" s="358"/>
      <c r="N53" s="358"/>
      <c r="O53" s="358"/>
      <c r="P53" s="358"/>
      <c r="Q53" s="358"/>
      <c r="R53" s="358"/>
      <c r="S53" s="358"/>
      <c r="T53" s="358"/>
      <c r="U53" s="358"/>
      <c r="V53" s="358"/>
      <c r="W53" s="358"/>
      <c r="X53" s="358"/>
      <c r="Y53" s="358"/>
      <c r="Z53" s="358"/>
      <c r="AA53" s="358"/>
      <c r="AB53" s="358"/>
      <c r="AC53" s="358"/>
      <c r="AD53" s="358"/>
      <c r="AE53" s="358"/>
      <c r="AF53" s="358"/>
      <c r="AG53" s="358"/>
      <c r="AH53" s="358"/>
      <c r="AI53" s="358"/>
      <c r="AJ53" s="358"/>
      <c r="AK53" s="358"/>
      <c r="AL53" s="358"/>
      <c r="AM53" s="358"/>
      <c r="AN53" s="358"/>
      <c r="AO53" s="358"/>
      <c r="AP53" s="358"/>
      <c r="AQ53" s="358"/>
      <c r="AR53" s="358"/>
      <c r="AS53" s="358"/>
      <c r="AT53" s="358"/>
      <c r="AU53" s="358"/>
      <c r="AV53" s="358"/>
      <c r="AW53" s="358"/>
      <c r="AX53" s="358"/>
      <c r="AY53" s="358"/>
      <c r="AZ53" s="358"/>
      <c r="BA53" s="358"/>
      <c r="BB53" s="358"/>
      <c r="BC53" s="358"/>
      <c r="BD53" s="358"/>
      <c r="BE53" s="358"/>
      <c r="BF53" s="358"/>
      <c r="BG53" s="358"/>
      <c r="BH53" s="358"/>
      <c r="BI53" s="358"/>
      <c r="BJ53" s="358"/>
      <c r="BK53" s="358"/>
      <c r="BL53" s="358"/>
      <c r="BM53" s="358"/>
      <c r="BN53" s="358"/>
      <c r="BO53" s="358"/>
      <c r="BP53" s="358"/>
      <c r="BQ53" s="358"/>
      <c r="BR53" s="358"/>
      <c r="BS53" s="358"/>
      <c r="BT53" s="358"/>
      <c r="BU53" s="358"/>
      <c r="BV53" s="358"/>
      <c r="BW53" s="358"/>
      <c r="BX53" s="358"/>
      <c r="BY53" s="358"/>
      <c r="BZ53" s="358"/>
      <c r="CA53" s="358"/>
      <c r="CB53" s="358"/>
      <c r="CC53" s="358"/>
      <c r="CD53" s="358"/>
      <c r="CE53" s="358"/>
      <c r="CF53" s="358"/>
      <c r="CG53" s="358"/>
      <c r="CH53" s="358"/>
      <c r="CI53" s="358"/>
      <c r="CJ53" s="358"/>
      <c r="CK53" s="358"/>
      <c r="CL53" s="358"/>
      <c r="CM53" s="358"/>
      <c r="CN53" s="358"/>
      <c r="CO53" s="358"/>
      <c r="CP53" s="358"/>
      <c r="CQ53" s="358"/>
      <c r="CR53" s="358"/>
      <c r="CS53" s="358"/>
      <c r="CT53" s="358"/>
      <c r="CU53" s="358"/>
      <c r="CV53" s="358"/>
      <c r="CW53" s="358"/>
      <c r="CX53" s="358"/>
      <c r="CY53" s="358"/>
      <c r="CZ53" s="358"/>
      <c r="DA53" s="358"/>
      <c r="DB53" s="358"/>
      <c r="DC53" s="358"/>
      <c r="DD53" s="358"/>
      <c r="DE53" s="358"/>
      <c r="DF53" s="358"/>
      <c r="DG53" s="358"/>
      <c r="DH53" s="358"/>
      <c r="DI53" s="358"/>
    </row>
    <row r="54" spans="5:113" x14ac:dyDescent="0.2"/>
    <row r="55" spans="5:113" x14ac:dyDescent="0.2"/>
    <row r="56" spans="5:113" x14ac:dyDescent="0.2"/>
  </sheetData>
  <sheetProtection algorithmName="SHA-512" hashValue="E2j7URtffPTBFQrCAFF7ZmlLahxZ9CmxIaggqbb7hfqxL+pNX/LMKy8iL6zA35L4oa5obXLftUHpbEZP+ZztuA==" saltValue="YNw5kNAPAr9FX9BDtS1Ko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6:K8"/>
    <mergeCell ref="L6:V8"/>
    <mergeCell ref="W6:AB8"/>
    <mergeCell ref="AC6:AL8"/>
    <mergeCell ref="AM6:AT6"/>
    <mergeCell ref="AU6:AX6"/>
    <mergeCell ref="AY6:BM6"/>
    <mergeCell ref="BN6:BU6"/>
    <mergeCell ref="AM5:AT5"/>
    <mergeCell ref="AU5:AX5"/>
    <mergeCell ref="AY5:BM5"/>
    <mergeCell ref="BN5:BU5"/>
    <mergeCell ref="BV5:CC5"/>
    <mergeCell ref="CD5:CS5"/>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L16:Q16"/>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CE22:CS23"/>
    <mergeCell ref="CT22:DA23"/>
    <mergeCell ref="DB22:DI23"/>
    <mergeCell ref="AY23:BM23"/>
    <mergeCell ref="BN23:BU23"/>
    <mergeCell ref="BV23:CC23"/>
    <mergeCell ref="AH22:AL23"/>
    <mergeCell ref="AM22:AR23"/>
    <mergeCell ref="AS22:AX23"/>
    <mergeCell ref="AY22:BM22"/>
    <mergeCell ref="BN22:BU22"/>
    <mergeCell ref="BV22:CC22"/>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E24:K24"/>
    <mergeCell ref="L24:P24"/>
    <mergeCell ref="Q24:V24"/>
    <mergeCell ref="Z24:AG24"/>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CQ34:DE34"/>
    <mergeCell ref="DG34:DH34"/>
    <mergeCell ref="C35:D35"/>
    <mergeCell ref="E35:S35"/>
    <mergeCell ref="U35:V35"/>
    <mergeCell ref="W35:AK35"/>
    <mergeCell ref="AM35:AN35"/>
    <mergeCell ref="AO35:BC35"/>
    <mergeCell ref="DG35:DH35"/>
    <mergeCell ref="C36:D36"/>
    <mergeCell ref="E36:S36"/>
    <mergeCell ref="U36:V36"/>
    <mergeCell ref="W36:AK36"/>
    <mergeCell ref="AM36:AN36"/>
    <mergeCell ref="AO36:BC36"/>
    <mergeCell ref="BE36:BF36"/>
    <mergeCell ref="BG36:BU36"/>
    <mergeCell ref="BW36:BX36"/>
    <mergeCell ref="BE35:BF35"/>
    <mergeCell ref="BG35:BU35"/>
    <mergeCell ref="BW35:BX35"/>
    <mergeCell ref="BY35:CM35"/>
    <mergeCell ref="CO35:CP35"/>
    <mergeCell ref="CQ35:DE35"/>
    <mergeCell ref="BY36:CM36"/>
    <mergeCell ref="CO36:CP36"/>
    <mergeCell ref="CQ36:DE36"/>
    <mergeCell ref="DG36:DH36"/>
    <mergeCell ref="C37:D37"/>
    <mergeCell ref="E37:S37"/>
    <mergeCell ref="U37:V37"/>
    <mergeCell ref="W37:AK37"/>
    <mergeCell ref="AM37:AN37"/>
    <mergeCell ref="AO37:BC37"/>
    <mergeCell ref="DG37:DH37"/>
    <mergeCell ref="C38:D38"/>
    <mergeCell ref="E38:S38"/>
    <mergeCell ref="U38:V38"/>
    <mergeCell ref="W38:AK38"/>
    <mergeCell ref="AM38:AN38"/>
    <mergeCell ref="AO38:BC38"/>
    <mergeCell ref="BE38:BF38"/>
    <mergeCell ref="BG38:BU38"/>
    <mergeCell ref="BW38:BX38"/>
    <mergeCell ref="BE37:BF37"/>
    <mergeCell ref="BG37:BU37"/>
    <mergeCell ref="BW37:BX37"/>
    <mergeCell ref="BY37:CM37"/>
    <mergeCell ref="CO37:CP37"/>
    <mergeCell ref="CQ37:DE37"/>
    <mergeCell ref="BY38:CM38"/>
    <mergeCell ref="CO38:CP38"/>
    <mergeCell ref="CQ38:DE38"/>
    <mergeCell ref="DG38:DH38"/>
    <mergeCell ref="C39:D39"/>
    <mergeCell ref="E39:S39"/>
    <mergeCell ref="U39:V39"/>
    <mergeCell ref="W39:AK39"/>
    <mergeCell ref="AM39:AN39"/>
    <mergeCell ref="AO39:BC39"/>
    <mergeCell ref="DG39:DH39"/>
    <mergeCell ref="C40:D40"/>
    <mergeCell ref="E40:S40"/>
    <mergeCell ref="U40:V40"/>
    <mergeCell ref="W40:AK40"/>
    <mergeCell ref="AM40:AN40"/>
    <mergeCell ref="AO40:BC40"/>
    <mergeCell ref="BE40:BF40"/>
    <mergeCell ref="BG40:BU40"/>
    <mergeCell ref="BW40:BX40"/>
    <mergeCell ref="BE39:BF39"/>
    <mergeCell ref="BG39:BU39"/>
    <mergeCell ref="BW39:BX39"/>
    <mergeCell ref="BY39:CM39"/>
    <mergeCell ref="CO39:CP39"/>
    <mergeCell ref="CQ39:DE39"/>
    <mergeCell ref="BY40:CM40"/>
    <mergeCell ref="CO40:CP40"/>
    <mergeCell ref="CQ40:DE40"/>
    <mergeCell ref="DG40:DH40"/>
    <mergeCell ref="C41:D41"/>
    <mergeCell ref="E41:S41"/>
    <mergeCell ref="U41:V41"/>
    <mergeCell ref="W41:AK41"/>
    <mergeCell ref="AM41:AN41"/>
    <mergeCell ref="AO41:BC41"/>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BY42:CM42"/>
    <mergeCell ref="CO42:CP42"/>
    <mergeCell ref="CQ42:DE42"/>
    <mergeCell ref="DG42:DH42"/>
    <mergeCell ref="C43:D43"/>
    <mergeCell ref="E43:S43"/>
    <mergeCell ref="U43:V43"/>
    <mergeCell ref="W43:AK43"/>
    <mergeCell ref="AM43:AN43"/>
    <mergeCell ref="AO43:BC43"/>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4FDCF-161C-43BE-9730-74A4586A3B34}">
  <sheetPr>
    <pageSetUpPr fitToPage="1"/>
  </sheetPr>
  <dimension ref="A1:P45"/>
  <sheetViews>
    <sheetView showGridLines="0" topLeftCell="A22" zoomScaleSheetLayoutView="100" workbookViewId="0"/>
  </sheetViews>
  <sheetFormatPr defaultColWidth="0" defaultRowHeight="13.5" customHeight="1" zeroHeight="1" x14ac:dyDescent="0.2"/>
  <cols>
    <col min="1" max="1" width="6.6640625" style="234" customWidth="1"/>
    <col min="2" max="2" width="11" style="234" customWidth="1"/>
    <col min="3" max="3" width="17" style="234" customWidth="1"/>
    <col min="4" max="5" width="16.6640625" style="234" customWidth="1"/>
    <col min="6" max="15" width="15" style="234" customWidth="1"/>
    <col min="16" max="16" width="24" style="234" customWidth="1"/>
    <col min="17" max="16384" width="0" style="234" hidden="1"/>
  </cols>
  <sheetData>
    <row r="1" spans="1:16" ht="16.5" customHeight="1" x14ac:dyDescent="0.2">
      <c r="A1" s="233"/>
      <c r="B1" s="233"/>
      <c r="C1" s="233"/>
      <c r="D1" s="233"/>
      <c r="E1" s="233"/>
      <c r="F1" s="233"/>
      <c r="G1" s="233"/>
      <c r="H1" s="233"/>
      <c r="I1" s="233"/>
      <c r="J1" s="233"/>
      <c r="K1" s="233"/>
      <c r="L1" s="233"/>
      <c r="M1" s="233"/>
      <c r="N1" s="233"/>
      <c r="O1" s="233"/>
      <c r="P1" s="233"/>
    </row>
    <row r="2" spans="1:16" ht="16.5" customHeight="1" x14ac:dyDescent="0.2">
      <c r="A2" s="233"/>
      <c r="B2" s="233"/>
      <c r="C2" s="233"/>
      <c r="D2" s="233"/>
      <c r="E2" s="233"/>
      <c r="F2" s="233"/>
      <c r="G2" s="233"/>
      <c r="H2" s="233"/>
      <c r="I2" s="233"/>
      <c r="J2" s="233"/>
      <c r="K2" s="233"/>
      <c r="L2" s="233"/>
      <c r="M2" s="233"/>
      <c r="N2" s="233"/>
      <c r="O2" s="233"/>
      <c r="P2" s="233"/>
    </row>
    <row r="3" spans="1:16" ht="16.5" customHeight="1" x14ac:dyDescent="0.2">
      <c r="A3" s="233"/>
      <c r="B3" s="233"/>
      <c r="C3" s="233"/>
      <c r="D3" s="233"/>
      <c r="E3" s="233"/>
      <c r="F3" s="233"/>
      <c r="G3" s="233"/>
      <c r="H3" s="233"/>
      <c r="I3" s="233"/>
      <c r="J3" s="233"/>
      <c r="K3" s="233"/>
      <c r="L3" s="233"/>
      <c r="M3" s="233"/>
      <c r="N3" s="233"/>
      <c r="O3" s="233"/>
      <c r="P3" s="233"/>
    </row>
    <row r="4" spans="1:16" ht="16.5" customHeight="1" x14ac:dyDescent="0.2">
      <c r="A4" s="233"/>
      <c r="B4" s="233"/>
      <c r="C4" s="233"/>
      <c r="D4" s="233"/>
      <c r="E4" s="233"/>
      <c r="F4" s="233"/>
      <c r="G4" s="233"/>
      <c r="H4" s="233"/>
      <c r="I4" s="233"/>
      <c r="J4" s="233"/>
      <c r="K4" s="233"/>
      <c r="L4" s="233"/>
      <c r="M4" s="233"/>
      <c r="N4" s="233"/>
      <c r="O4" s="233"/>
      <c r="P4" s="233"/>
    </row>
    <row r="5" spans="1:16" ht="16.5" customHeight="1" x14ac:dyDescent="0.2">
      <c r="A5" s="233"/>
      <c r="B5" s="233"/>
      <c r="C5" s="233"/>
      <c r="D5" s="233"/>
      <c r="E5" s="233"/>
      <c r="F5" s="233"/>
      <c r="G5" s="233"/>
      <c r="H5" s="233"/>
      <c r="I5" s="233"/>
      <c r="J5" s="233"/>
      <c r="K5" s="233"/>
      <c r="L5" s="233"/>
      <c r="M5" s="233"/>
      <c r="N5" s="233"/>
      <c r="O5" s="233"/>
      <c r="P5" s="233"/>
    </row>
    <row r="6" spans="1:16" ht="16.5" customHeight="1" x14ac:dyDescent="0.2">
      <c r="A6" s="233"/>
      <c r="B6" s="233"/>
      <c r="C6" s="233"/>
      <c r="D6" s="233"/>
      <c r="E6" s="233"/>
      <c r="F6" s="233"/>
      <c r="G6" s="233"/>
      <c r="H6" s="233"/>
      <c r="I6" s="233"/>
      <c r="J6" s="233"/>
      <c r="K6" s="233"/>
      <c r="L6" s="233"/>
      <c r="M6" s="233"/>
      <c r="N6" s="233"/>
      <c r="O6" s="233"/>
      <c r="P6" s="233"/>
    </row>
    <row r="7" spans="1:16" ht="16.5" customHeight="1" x14ac:dyDescent="0.2">
      <c r="A7" s="233"/>
      <c r="B7" s="233"/>
      <c r="C7" s="233"/>
      <c r="D7" s="233"/>
      <c r="E7" s="233"/>
      <c r="F7" s="233"/>
      <c r="G7" s="233"/>
      <c r="H7" s="233"/>
      <c r="I7" s="233"/>
      <c r="J7" s="233"/>
      <c r="K7" s="233"/>
      <c r="L7" s="233"/>
      <c r="M7" s="233"/>
      <c r="N7" s="233"/>
      <c r="O7" s="233"/>
      <c r="P7" s="233"/>
    </row>
    <row r="8" spans="1:16" ht="16.5" customHeight="1" x14ac:dyDescent="0.2">
      <c r="A8" s="233"/>
      <c r="B8" s="233"/>
      <c r="C8" s="233"/>
      <c r="D8" s="233"/>
      <c r="E8" s="233"/>
      <c r="F8" s="233"/>
      <c r="G8" s="233"/>
      <c r="H8" s="233"/>
      <c r="I8" s="233"/>
      <c r="J8" s="233"/>
      <c r="K8" s="233"/>
      <c r="L8" s="233"/>
      <c r="M8" s="233"/>
      <c r="N8" s="233"/>
      <c r="O8" s="233"/>
      <c r="P8" s="233"/>
    </row>
    <row r="9" spans="1:16" ht="16.5" customHeight="1" x14ac:dyDescent="0.2">
      <c r="A9" s="233"/>
      <c r="B9" s="233"/>
      <c r="C9" s="233"/>
      <c r="D9" s="233"/>
      <c r="E9" s="233"/>
      <c r="F9" s="233"/>
      <c r="G9" s="233"/>
      <c r="H9" s="233"/>
      <c r="I9" s="233"/>
      <c r="J9" s="233"/>
      <c r="K9" s="233"/>
      <c r="L9" s="233"/>
      <c r="M9" s="233"/>
      <c r="N9" s="233"/>
      <c r="O9" s="233"/>
      <c r="P9" s="233"/>
    </row>
    <row r="10" spans="1:16" ht="16.5" customHeight="1" x14ac:dyDescent="0.2">
      <c r="A10" s="233"/>
      <c r="B10" s="233"/>
      <c r="C10" s="233"/>
      <c r="D10" s="233"/>
      <c r="E10" s="233"/>
      <c r="F10" s="233"/>
      <c r="G10" s="233"/>
      <c r="H10" s="233"/>
      <c r="I10" s="233"/>
      <c r="J10" s="233"/>
      <c r="K10" s="233"/>
      <c r="L10" s="233"/>
      <c r="M10" s="233"/>
      <c r="N10" s="233"/>
      <c r="O10" s="233"/>
      <c r="P10" s="233"/>
    </row>
    <row r="11" spans="1:16" ht="16.5" customHeight="1" x14ac:dyDescent="0.2">
      <c r="A11" s="233"/>
      <c r="B11" s="233"/>
      <c r="C11" s="233"/>
      <c r="D11" s="233"/>
      <c r="E11" s="233"/>
      <c r="F11" s="233"/>
      <c r="G11" s="233"/>
      <c r="H11" s="233"/>
      <c r="I11" s="233"/>
      <c r="J11" s="233"/>
      <c r="K11" s="233"/>
      <c r="L11" s="233"/>
      <c r="M11" s="233"/>
      <c r="N11" s="233"/>
      <c r="O11" s="233"/>
      <c r="P11" s="233"/>
    </row>
    <row r="12" spans="1:16" ht="16.5" customHeight="1" x14ac:dyDescent="0.2">
      <c r="A12" s="233"/>
      <c r="B12" s="233"/>
      <c r="C12" s="233"/>
      <c r="D12" s="233"/>
      <c r="E12" s="233"/>
      <c r="F12" s="233"/>
      <c r="G12" s="233"/>
      <c r="H12" s="233"/>
      <c r="I12" s="233"/>
      <c r="J12" s="233"/>
      <c r="K12" s="233"/>
      <c r="L12" s="233"/>
      <c r="M12" s="233"/>
      <c r="N12" s="233"/>
      <c r="O12" s="233"/>
      <c r="P12" s="233"/>
    </row>
    <row r="13" spans="1:16" ht="16.5" customHeight="1" x14ac:dyDescent="0.2">
      <c r="A13" s="233"/>
      <c r="B13" s="233"/>
      <c r="C13" s="233"/>
      <c r="D13" s="233"/>
      <c r="E13" s="233"/>
      <c r="F13" s="233"/>
      <c r="G13" s="233"/>
      <c r="H13" s="233"/>
      <c r="I13" s="233"/>
      <c r="J13" s="233"/>
      <c r="K13" s="233"/>
      <c r="L13" s="233"/>
      <c r="M13" s="233"/>
      <c r="N13" s="233"/>
      <c r="O13" s="233"/>
      <c r="P13" s="233"/>
    </row>
    <row r="14" spans="1:16" ht="16.5" customHeight="1" x14ac:dyDescent="0.2">
      <c r="A14" s="233"/>
      <c r="B14" s="233"/>
      <c r="C14" s="233"/>
      <c r="D14" s="233"/>
      <c r="E14" s="233"/>
      <c r="F14" s="233"/>
      <c r="G14" s="233"/>
      <c r="H14" s="233"/>
      <c r="I14" s="233"/>
      <c r="J14" s="233"/>
      <c r="K14" s="233"/>
      <c r="L14" s="233"/>
      <c r="M14" s="233"/>
      <c r="N14" s="233"/>
      <c r="O14" s="233"/>
      <c r="P14" s="233"/>
    </row>
    <row r="15" spans="1:16" ht="16.5" customHeight="1" x14ac:dyDescent="0.2">
      <c r="A15" s="233"/>
      <c r="B15" s="233"/>
      <c r="C15" s="233"/>
      <c r="D15" s="233"/>
      <c r="E15" s="233"/>
      <c r="F15" s="233"/>
      <c r="G15" s="233"/>
      <c r="H15" s="233"/>
      <c r="I15" s="233"/>
      <c r="J15" s="233"/>
      <c r="K15" s="233"/>
      <c r="L15" s="233"/>
      <c r="M15" s="233"/>
      <c r="N15" s="233"/>
      <c r="O15" s="233"/>
      <c r="P15" s="233"/>
    </row>
    <row r="16" spans="1:16" ht="16.5" customHeight="1" x14ac:dyDescent="0.2">
      <c r="A16" s="233"/>
      <c r="B16" s="233"/>
      <c r="C16" s="233"/>
      <c r="D16" s="233"/>
      <c r="E16" s="233"/>
      <c r="F16" s="233"/>
      <c r="G16" s="233"/>
      <c r="H16" s="233"/>
      <c r="I16" s="233"/>
      <c r="J16" s="233"/>
      <c r="K16" s="233"/>
      <c r="L16" s="233"/>
      <c r="M16" s="233"/>
      <c r="N16" s="233"/>
      <c r="O16" s="233"/>
      <c r="P16" s="233"/>
    </row>
    <row r="17" spans="1:16" ht="16.5" customHeight="1" x14ac:dyDescent="0.2">
      <c r="A17" s="233"/>
      <c r="B17" s="233"/>
      <c r="C17" s="233"/>
      <c r="D17" s="233"/>
      <c r="E17" s="233"/>
      <c r="F17" s="233"/>
      <c r="G17" s="233"/>
      <c r="H17" s="233"/>
      <c r="I17" s="233"/>
      <c r="J17" s="233"/>
      <c r="K17" s="233"/>
      <c r="L17" s="233"/>
      <c r="M17" s="233"/>
      <c r="N17" s="233"/>
      <c r="O17" s="233"/>
      <c r="P17" s="233"/>
    </row>
    <row r="18" spans="1:16" ht="16.5" customHeight="1" x14ac:dyDescent="0.2">
      <c r="A18" s="233"/>
      <c r="B18" s="233"/>
      <c r="C18" s="233"/>
      <c r="D18" s="233"/>
      <c r="E18" s="233"/>
      <c r="F18" s="233"/>
      <c r="G18" s="233"/>
      <c r="H18" s="233"/>
      <c r="I18" s="233"/>
      <c r="J18" s="233"/>
      <c r="K18" s="233"/>
      <c r="L18" s="233"/>
      <c r="M18" s="233"/>
      <c r="N18" s="233"/>
      <c r="O18" s="233"/>
      <c r="P18" s="233"/>
    </row>
    <row r="19" spans="1:16" ht="16.5" customHeight="1" x14ac:dyDescent="0.2">
      <c r="A19" s="233"/>
      <c r="B19" s="233"/>
      <c r="C19" s="233"/>
      <c r="D19" s="233"/>
      <c r="E19" s="233"/>
      <c r="F19" s="233"/>
      <c r="G19" s="233"/>
      <c r="H19" s="233"/>
      <c r="I19" s="233"/>
      <c r="J19" s="233"/>
      <c r="K19" s="233"/>
      <c r="L19" s="233"/>
      <c r="M19" s="233"/>
      <c r="N19" s="233"/>
      <c r="O19" s="233"/>
      <c r="P19" s="233"/>
    </row>
    <row r="20" spans="1:16" ht="16.5" customHeight="1" x14ac:dyDescent="0.2">
      <c r="A20" s="233"/>
      <c r="B20" s="233"/>
      <c r="C20" s="233"/>
      <c r="D20" s="233"/>
      <c r="E20" s="233"/>
      <c r="F20" s="233"/>
      <c r="G20" s="233"/>
      <c r="H20" s="233"/>
      <c r="I20" s="233"/>
      <c r="J20" s="233"/>
      <c r="K20" s="233"/>
      <c r="L20" s="233"/>
      <c r="M20" s="233"/>
      <c r="N20" s="233"/>
      <c r="O20" s="233"/>
      <c r="P20" s="233"/>
    </row>
    <row r="21" spans="1:16" ht="16.5" customHeight="1" x14ac:dyDescent="0.2">
      <c r="A21" s="233"/>
      <c r="B21" s="233"/>
      <c r="C21" s="233"/>
      <c r="D21" s="233"/>
      <c r="E21" s="233"/>
      <c r="F21" s="233"/>
      <c r="G21" s="233"/>
      <c r="H21" s="233"/>
      <c r="I21" s="233"/>
      <c r="J21" s="233"/>
      <c r="K21" s="233"/>
      <c r="L21" s="233"/>
      <c r="M21" s="233"/>
      <c r="N21" s="233"/>
      <c r="O21" s="233"/>
      <c r="P21" s="233"/>
    </row>
    <row r="22" spans="1:16" ht="16.5" customHeight="1" x14ac:dyDescent="0.2">
      <c r="A22" s="233"/>
      <c r="B22" s="233"/>
      <c r="C22" s="233"/>
      <c r="D22" s="233"/>
      <c r="E22" s="233"/>
      <c r="F22" s="233"/>
      <c r="G22" s="233"/>
      <c r="H22" s="233"/>
      <c r="I22" s="233"/>
      <c r="J22" s="233"/>
      <c r="K22" s="233"/>
      <c r="L22" s="233"/>
      <c r="M22" s="233"/>
      <c r="N22" s="233"/>
      <c r="O22" s="233"/>
      <c r="P22" s="233"/>
    </row>
    <row r="23" spans="1:16" ht="16.5" customHeight="1" x14ac:dyDescent="0.2">
      <c r="A23" s="233"/>
      <c r="B23" s="233"/>
      <c r="C23" s="233"/>
      <c r="D23" s="233"/>
      <c r="E23" s="233"/>
      <c r="F23" s="233"/>
      <c r="G23" s="233"/>
      <c r="H23" s="233"/>
      <c r="I23" s="233"/>
      <c r="J23" s="233"/>
      <c r="K23" s="233"/>
      <c r="L23" s="233"/>
      <c r="M23" s="233"/>
      <c r="N23" s="233"/>
      <c r="O23" s="233"/>
      <c r="P23" s="233"/>
    </row>
    <row r="24" spans="1:16" ht="16.5" customHeight="1" x14ac:dyDescent="0.2">
      <c r="A24" s="233"/>
      <c r="B24" s="233"/>
      <c r="C24" s="233"/>
      <c r="D24" s="233"/>
      <c r="E24" s="233"/>
      <c r="F24" s="233"/>
      <c r="G24" s="233"/>
      <c r="H24" s="233"/>
      <c r="I24" s="233"/>
      <c r="J24" s="233"/>
      <c r="K24" s="233"/>
      <c r="L24" s="233"/>
      <c r="M24" s="233"/>
      <c r="N24" s="233"/>
      <c r="O24" s="233"/>
      <c r="P24" s="233"/>
    </row>
    <row r="25" spans="1:16" ht="16.5" customHeight="1" x14ac:dyDescent="0.2">
      <c r="A25" s="233"/>
      <c r="B25" s="233"/>
      <c r="C25" s="233"/>
      <c r="D25" s="233"/>
      <c r="E25" s="233"/>
      <c r="F25" s="233"/>
      <c r="G25" s="233"/>
      <c r="H25" s="233"/>
      <c r="I25" s="233"/>
      <c r="J25" s="233"/>
      <c r="K25" s="233"/>
      <c r="L25" s="233"/>
      <c r="M25" s="233"/>
      <c r="N25" s="233"/>
      <c r="O25" s="233"/>
      <c r="P25" s="233"/>
    </row>
    <row r="26" spans="1:16" ht="16.5" customHeight="1" x14ac:dyDescent="0.2">
      <c r="A26" s="233"/>
      <c r="B26" s="233"/>
      <c r="C26" s="233"/>
      <c r="D26" s="233"/>
      <c r="E26" s="233"/>
      <c r="F26" s="233"/>
      <c r="G26" s="233"/>
      <c r="H26" s="233"/>
      <c r="I26" s="233"/>
      <c r="J26" s="233"/>
      <c r="K26" s="233"/>
      <c r="L26" s="233"/>
      <c r="M26" s="233"/>
      <c r="N26" s="233"/>
      <c r="O26" s="233"/>
      <c r="P26" s="233"/>
    </row>
    <row r="27" spans="1:16" ht="16.5" customHeight="1" x14ac:dyDescent="0.2">
      <c r="A27" s="233"/>
      <c r="B27" s="233"/>
      <c r="C27" s="233"/>
      <c r="D27" s="233"/>
      <c r="E27" s="233"/>
      <c r="F27" s="233"/>
      <c r="G27" s="233"/>
      <c r="H27" s="233"/>
      <c r="I27" s="233"/>
      <c r="J27" s="233"/>
      <c r="K27" s="233"/>
      <c r="L27" s="233"/>
      <c r="M27" s="233"/>
      <c r="N27" s="233"/>
      <c r="O27" s="233"/>
      <c r="P27" s="233"/>
    </row>
    <row r="28" spans="1:16" ht="16.5" customHeight="1" x14ac:dyDescent="0.2">
      <c r="A28" s="233"/>
      <c r="B28" s="233"/>
      <c r="C28" s="233"/>
      <c r="D28" s="233"/>
      <c r="E28" s="233"/>
      <c r="F28" s="233"/>
      <c r="G28" s="233"/>
      <c r="H28" s="233"/>
      <c r="I28" s="233"/>
      <c r="J28" s="233"/>
      <c r="K28" s="233"/>
      <c r="L28" s="233"/>
      <c r="M28" s="233"/>
      <c r="N28" s="233"/>
      <c r="O28" s="233"/>
      <c r="P28" s="233"/>
    </row>
    <row r="29" spans="1:16" ht="16.5" customHeight="1" x14ac:dyDescent="0.2">
      <c r="A29" s="233"/>
      <c r="B29" s="233"/>
      <c r="C29" s="233"/>
      <c r="D29" s="233"/>
      <c r="E29" s="233"/>
      <c r="F29" s="233"/>
      <c r="G29" s="233"/>
      <c r="H29" s="233"/>
      <c r="I29" s="233"/>
      <c r="J29" s="233"/>
      <c r="K29" s="233"/>
      <c r="L29" s="233"/>
      <c r="M29" s="233"/>
      <c r="N29" s="233"/>
      <c r="O29" s="233"/>
      <c r="P29" s="233"/>
    </row>
    <row r="30" spans="1:16" ht="16.5" customHeight="1" x14ac:dyDescent="0.2">
      <c r="A30" s="233"/>
      <c r="B30" s="233"/>
      <c r="C30" s="233"/>
      <c r="D30" s="233"/>
      <c r="E30" s="233"/>
      <c r="F30" s="233"/>
      <c r="G30" s="233"/>
      <c r="H30" s="233"/>
      <c r="I30" s="233"/>
      <c r="J30" s="233"/>
      <c r="K30" s="233"/>
      <c r="L30" s="233"/>
      <c r="M30" s="233"/>
      <c r="N30" s="233"/>
      <c r="O30" s="233"/>
      <c r="P30" s="233"/>
    </row>
    <row r="31" spans="1:16" ht="16.5" customHeight="1" x14ac:dyDescent="0.2">
      <c r="A31" s="233"/>
      <c r="B31" s="233"/>
      <c r="C31" s="233"/>
      <c r="D31" s="233"/>
      <c r="E31" s="233"/>
      <c r="F31" s="233"/>
      <c r="G31" s="233"/>
      <c r="H31" s="233"/>
      <c r="I31" s="233"/>
      <c r="J31" s="233"/>
      <c r="K31" s="233"/>
      <c r="L31" s="233"/>
      <c r="M31" s="233"/>
      <c r="N31" s="233"/>
      <c r="O31" s="233"/>
      <c r="P31" s="233"/>
    </row>
    <row r="32" spans="1:16" ht="31.5" customHeight="1" thickBot="1" x14ac:dyDescent="0.25">
      <c r="A32" s="233"/>
      <c r="B32" s="233"/>
      <c r="C32" s="233"/>
      <c r="D32" s="233"/>
      <c r="E32" s="233"/>
      <c r="F32" s="233"/>
      <c r="G32" s="233"/>
      <c r="H32" s="233"/>
      <c r="I32" s="233"/>
      <c r="J32" s="235" t="s">
        <v>479</v>
      </c>
      <c r="K32" s="233"/>
      <c r="L32" s="233"/>
      <c r="M32" s="233"/>
      <c r="N32" s="233"/>
      <c r="O32" s="233"/>
      <c r="P32" s="233"/>
    </row>
    <row r="33" spans="1:16" ht="39" customHeight="1" thickBot="1" x14ac:dyDescent="0.25">
      <c r="A33" s="233"/>
      <c r="B33" s="236" t="s">
        <v>485</v>
      </c>
      <c r="C33" s="237"/>
      <c r="D33" s="237"/>
      <c r="E33" s="238" t="s">
        <v>480</v>
      </c>
      <c r="F33" s="239" t="s">
        <v>3</v>
      </c>
      <c r="G33" s="240" t="s">
        <v>4</v>
      </c>
      <c r="H33" s="240" t="s">
        <v>5</v>
      </c>
      <c r="I33" s="240" t="s">
        <v>6</v>
      </c>
      <c r="J33" s="241" t="s">
        <v>7</v>
      </c>
      <c r="K33" s="233"/>
      <c r="L33" s="233"/>
      <c r="M33" s="233"/>
      <c r="N33" s="233"/>
      <c r="O33" s="233"/>
      <c r="P33" s="233"/>
    </row>
    <row r="34" spans="1:16" ht="39" customHeight="1" x14ac:dyDescent="0.2">
      <c r="A34" s="233"/>
      <c r="B34" s="242"/>
      <c r="C34" s="1146" t="s">
        <v>486</v>
      </c>
      <c r="D34" s="1146"/>
      <c r="E34" s="1147"/>
      <c r="F34" s="243">
        <v>8.0399999999999991</v>
      </c>
      <c r="G34" s="244">
        <v>8.89</v>
      </c>
      <c r="H34" s="244">
        <v>9.3800000000000008</v>
      </c>
      <c r="I34" s="244">
        <v>8.9</v>
      </c>
      <c r="J34" s="245">
        <v>8.84</v>
      </c>
      <c r="K34" s="233"/>
      <c r="L34" s="233"/>
      <c r="M34" s="233"/>
      <c r="N34" s="233"/>
      <c r="O34" s="233"/>
      <c r="P34" s="233"/>
    </row>
    <row r="35" spans="1:16" ht="39" customHeight="1" x14ac:dyDescent="0.2">
      <c r="A35" s="233"/>
      <c r="B35" s="246"/>
      <c r="C35" s="1140" t="s">
        <v>487</v>
      </c>
      <c r="D35" s="1141"/>
      <c r="E35" s="1142"/>
      <c r="F35" s="247">
        <v>5.55</v>
      </c>
      <c r="G35" s="248">
        <v>9.93</v>
      </c>
      <c r="H35" s="248">
        <v>8.43</v>
      </c>
      <c r="I35" s="248">
        <v>12.92</v>
      </c>
      <c r="J35" s="249">
        <v>6.89</v>
      </c>
      <c r="K35" s="233"/>
      <c r="L35" s="233"/>
      <c r="M35" s="233"/>
      <c r="N35" s="233"/>
      <c r="O35" s="233"/>
      <c r="P35" s="233"/>
    </row>
    <row r="36" spans="1:16" ht="39" customHeight="1" x14ac:dyDescent="0.2">
      <c r="A36" s="233"/>
      <c r="B36" s="246"/>
      <c r="C36" s="1140" t="s">
        <v>488</v>
      </c>
      <c r="D36" s="1141"/>
      <c r="E36" s="1142"/>
      <c r="F36" s="247">
        <v>2.62</v>
      </c>
      <c r="G36" s="248">
        <v>1.63</v>
      </c>
      <c r="H36" s="248">
        <v>2.06</v>
      </c>
      <c r="I36" s="248">
        <v>1.66</v>
      </c>
      <c r="J36" s="249">
        <v>1.45</v>
      </c>
      <c r="K36" s="233"/>
      <c r="L36" s="233"/>
      <c r="M36" s="233"/>
      <c r="N36" s="233"/>
      <c r="O36" s="233"/>
      <c r="P36" s="233"/>
    </row>
    <row r="37" spans="1:16" ht="39" customHeight="1" x14ac:dyDescent="0.2">
      <c r="A37" s="233"/>
      <c r="B37" s="246"/>
      <c r="C37" s="1140" t="s">
        <v>489</v>
      </c>
      <c r="D37" s="1141"/>
      <c r="E37" s="1142"/>
      <c r="F37" s="247">
        <v>1.84</v>
      </c>
      <c r="G37" s="248">
        <v>0.57999999999999996</v>
      </c>
      <c r="H37" s="248">
        <v>0.56999999999999995</v>
      </c>
      <c r="I37" s="248">
        <v>0.43</v>
      </c>
      <c r="J37" s="249">
        <v>0.91</v>
      </c>
      <c r="K37" s="233"/>
      <c r="L37" s="233"/>
      <c r="M37" s="233"/>
      <c r="N37" s="233"/>
      <c r="O37" s="233"/>
      <c r="P37" s="233"/>
    </row>
    <row r="38" spans="1:16" ht="39" customHeight="1" x14ac:dyDescent="0.2">
      <c r="A38" s="233"/>
      <c r="B38" s="246"/>
      <c r="C38" s="1140" t="s">
        <v>490</v>
      </c>
      <c r="D38" s="1141"/>
      <c r="E38" s="1142"/>
      <c r="F38" s="247">
        <v>0.06</v>
      </c>
      <c r="G38" s="248">
        <v>0.06</v>
      </c>
      <c r="H38" s="248">
        <v>0.06</v>
      </c>
      <c r="I38" s="248">
        <v>0.1</v>
      </c>
      <c r="J38" s="249">
        <v>0.48</v>
      </c>
      <c r="K38" s="233"/>
      <c r="L38" s="233"/>
      <c r="M38" s="233"/>
      <c r="N38" s="233"/>
      <c r="O38" s="233"/>
      <c r="P38" s="233"/>
    </row>
    <row r="39" spans="1:16" ht="39" customHeight="1" x14ac:dyDescent="0.2">
      <c r="A39" s="233"/>
      <c r="B39" s="246"/>
      <c r="C39" s="1140" t="s">
        <v>491</v>
      </c>
      <c r="D39" s="1141"/>
      <c r="E39" s="1142"/>
      <c r="F39" s="247" t="s">
        <v>441</v>
      </c>
      <c r="G39" s="248" t="s">
        <v>441</v>
      </c>
      <c r="H39" s="248" t="s">
        <v>441</v>
      </c>
      <c r="I39" s="248" t="s">
        <v>441</v>
      </c>
      <c r="J39" s="249">
        <v>0.28000000000000003</v>
      </c>
      <c r="K39" s="233"/>
      <c r="L39" s="233"/>
      <c r="M39" s="233"/>
      <c r="N39" s="233"/>
      <c r="O39" s="233"/>
      <c r="P39" s="233"/>
    </row>
    <row r="40" spans="1:16" ht="39" customHeight="1" x14ac:dyDescent="0.2">
      <c r="A40" s="233"/>
      <c r="B40" s="246"/>
      <c r="C40" s="1140"/>
      <c r="D40" s="1141"/>
      <c r="E40" s="1142"/>
      <c r="F40" s="247"/>
      <c r="G40" s="248"/>
      <c r="H40" s="248"/>
      <c r="I40" s="248"/>
      <c r="J40" s="249"/>
      <c r="K40" s="233"/>
      <c r="L40" s="233"/>
      <c r="M40" s="233"/>
      <c r="N40" s="233"/>
      <c r="O40" s="233"/>
      <c r="P40" s="233"/>
    </row>
    <row r="41" spans="1:16" ht="39" customHeight="1" x14ac:dyDescent="0.2">
      <c r="A41" s="233"/>
      <c r="B41" s="246"/>
      <c r="C41" s="1140"/>
      <c r="D41" s="1141"/>
      <c r="E41" s="1142"/>
      <c r="F41" s="247"/>
      <c r="G41" s="248"/>
      <c r="H41" s="248"/>
      <c r="I41" s="248"/>
      <c r="J41" s="249"/>
      <c r="K41" s="233"/>
      <c r="L41" s="233"/>
      <c r="M41" s="233"/>
      <c r="N41" s="233"/>
      <c r="O41" s="233"/>
      <c r="P41" s="233"/>
    </row>
    <row r="42" spans="1:16" ht="39" customHeight="1" x14ac:dyDescent="0.2">
      <c r="A42" s="233"/>
      <c r="B42" s="250"/>
      <c r="C42" s="1140" t="s">
        <v>492</v>
      </c>
      <c r="D42" s="1141"/>
      <c r="E42" s="1142"/>
      <c r="F42" s="247" t="s">
        <v>441</v>
      </c>
      <c r="G42" s="248" t="s">
        <v>441</v>
      </c>
      <c r="H42" s="248" t="s">
        <v>441</v>
      </c>
      <c r="I42" s="248" t="s">
        <v>441</v>
      </c>
      <c r="J42" s="249" t="s">
        <v>441</v>
      </c>
      <c r="K42" s="233"/>
      <c r="L42" s="233"/>
      <c r="M42" s="233"/>
      <c r="N42" s="233"/>
      <c r="O42" s="233"/>
      <c r="P42" s="233"/>
    </row>
    <row r="43" spans="1:16" ht="39" customHeight="1" thickBot="1" x14ac:dyDescent="0.25">
      <c r="A43" s="233"/>
      <c r="B43" s="251"/>
      <c r="C43" s="1143" t="s">
        <v>493</v>
      </c>
      <c r="D43" s="1144"/>
      <c r="E43" s="1145"/>
      <c r="F43" s="252">
        <v>0</v>
      </c>
      <c r="G43" s="253">
        <v>0</v>
      </c>
      <c r="H43" s="253">
        <v>0</v>
      </c>
      <c r="I43" s="253">
        <v>0</v>
      </c>
      <c r="J43" s="254" t="s">
        <v>441</v>
      </c>
      <c r="K43" s="233"/>
      <c r="L43" s="233"/>
      <c r="M43" s="233"/>
      <c r="N43" s="233"/>
      <c r="O43" s="233"/>
      <c r="P43" s="233"/>
    </row>
    <row r="44" spans="1:16" ht="39" customHeight="1" x14ac:dyDescent="0.2">
      <c r="A44" s="233"/>
      <c r="B44" s="255" t="s">
        <v>494</v>
      </c>
      <c r="C44" s="256"/>
      <c r="D44" s="257"/>
      <c r="E44" s="257"/>
      <c r="F44" s="258"/>
      <c r="G44" s="258"/>
      <c r="H44" s="258"/>
      <c r="I44" s="258"/>
      <c r="J44" s="258"/>
      <c r="K44" s="233"/>
      <c r="L44" s="233"/>
      <c r="M44" s="233"/>
      <c r="N44" s="233"/>
      <c r="O44" s="233"/>
      <c r="P44" s="233"/>
    </row>
    <row r="45" spans="1:16" ht="16.2" x14ac:dyDescent="0.2">
      <c r="A45" s="233"/>
      <c r="B45" s="233"/>
      <c r="C45" s="233"/>
      <c r="D45" s="233"/>
      <c r="E45" s="233"/>
      <c r="F45" s="233"/>
      <c r="G45" s="233"/>
      <c r="H45" s="233"/>
      <c r="I45" s="233"/>
      <c r="J45" s="233"/>
      <c r="K45" s="233"/>
      <c r="L45" s="233"/>
      <c r="M45" s="233"/>
      <c r="N45" s="233"/>
      <c r="O45" s="233"/>
      <c r="P45" s="233"/>
    </row>
  </sheetData>
  <sheetProtection algorithmName="SHA-512" hashValue="84KgZ1w9xKHqhsjYETsCPvMPU3jDcBSB7N+6/+961EwSp7vFqoU+qLn9yebvHGM6Q7KPn3yi27lOEOnRJRZofg==" saltValue="e4qlq+UTHV/wX/jVy0ozo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E15C4-4E1F-4EAE-A09E-31710106C7C8}">
  <sheetPr>
    <pageSetUpPr fitToPage="1"/>
  </sheetPr>
  <dimension ref="A1:U64"/>
  <sheetViews>
    <sheetView showGridLines="0" topLeftCell="A31" zoomScaleSheetLayoutView="55" workbookViewId="0"/>
  </sheetViews>
  <sheetFormatPr defaultColWidth="0" defaultRowHeight="12.6" customHeight="1" zeroHeight="1" x14ac:dyDescent="0.2"/>
  <cols>
    <col min="1" max="1" width="6.6640625" style="260" customWidth="1"/>
    <col min="2" max="3" width="10.88671875" style="260" customWidth="1"/>
    <col min="4" max="4" width="10" style="260" customWidth="1"/>
    <col min="5" max="10" width="11" style="260" customWidth="1"/>
    <col min="11" max="15" width="13.109375" style="260" customWidth="1"/>
    <col min="16" max="21" width="11.44140625" style="260" customWidth="1"/>
    <col min="22" max="16384" width="0" style="260" hidden="1"/>
  </cols>
  <sheetData>
    <row r="1" spans="1:21" ht="13.5" customHeight="1" x14ac:dyDescent="0.2">
      <c r="A1" s="259"/>
      <c r="B1" s="259"/>
      <c r="C1" s="259"/>
      <c r="D1" s="259"/>
      <c r="E1" s="259"/>
      <c r="F1" s="259"/>
      <c r="G1" s="259"/>
      <c r="H1" s="259"/>
      <c r="I1" s="259"/>
      <c r="J1" s="259"/>
      <c r="K1" s="259"/>
      <c r="L1" s="259"/>
      <c r="M1" s="259"/>
      <c r="N1" s="259"/>
      <c r="O1" s="259"/>
      <c r="P1" s="259"/>
      <c r="Q1" s="259"/>
      <c r="R1" s="259"/>
      <c r="S1" s="259"/>
      <c r="T1" s="259"/>
      <c r="U1" s="259"/>
    </row>
    <row r="2" spans="1:21" ht="13.5" customHeight="1" x14ac:dyDescent="0.2">
      <c r="A2" s="259"/>
      <c r="B2" s="259"/>
      <c r="C2" s="259"/>
      <c r="D2" s="259"/>
      <c r="E2" s="259"/>
      <c r="F2" s="259"/>
      <c r="G2" s="259"/>
      <c r="H2" s="259"/>
      <c r="I2" s="259"/>
      <c r="J2" s="259"/>
      <c r="K2" s="259"/>
      <c r="L2" s="259"/>
      <c r="M2" s="259"/>
      <c r="N2" s="259"/>
      <c r="O2" s="259"/>
      <c r="P2" s="259"/>
      <c r="Q2" s="259"/>
      <c r="R2" s="259"/>
      <c r="S2" s="259"/>
      <c r="T2" s="259"/>
      <c r="U2" s="259"/>
    </row>
    <row r="3" spans="1:21" ht="13.5" customHeight="1" x14ac:dyDescent="0.2">
      <c r="A3" s="259"/>
      <c r="B3" s="259"/>
      <c r="C3" s="259"/>
      <c r="D3" s="259"/>
      <c r="E3" s="259"/>
      <c r="F3" s="259"/>
      <c r="G3" s="259"/>
      <c r="H3" s="259"/>
      <c r="I3" s="259"/>
      <c r="J3" s="259"/>
      <c r="K3" s="259"/>
      <c r="L3" s="259"/>
      <c r="M3" s="259"/>
      <c r="N3" s="259"/>
      <c r="O3" s="259"/>
      <c r="P3" s="259"/>
      <c r="Q3" s="259"/>
      <c r="R3" s="259"/>
      <c r="S3" s="259"/>
      <c r="T3" s="259"/>
      <c r="U3" s="259"/>
    </row>
    <row r="4" spans="1:21" ht="13.5" customHeight="1" x14ac:dyDescent="0.2">
      <c r="A4" s="259"/>
      <c r="B4" s="259"/>
      <c r="C4" s="259"/>
      <c r="D4" s="259"/>
      <c r="E4" s="259"/>
      <c r="F4" s="259"/>
      <c r="G4" s="259"/>
      <c r="H4" s="259"/>
      <c r="I4" s="259"/>
      <c r="J4" s="259"/>
      <c r="K4" s="259"/>
      <c r="L4" s="259"/>
      <c r="M4" s="259"/>
      <c r="N4" s="259"/>
      <c r="O4" s="259"/>
      <c r="P4" s="259"/>
      <c r="Q4" s="259"/>
      <c r="R4" s="259"/>
      <c r="S4" s="259"/>
      <c r="T4" s="259"/>
      <c r="U4" s="259"/>
    </row>
    <row r="5" spans="1:21" ht="13.5" customHeight="1" x14ac:dyDescent="0.2">
      <c r="A5" s="259"/>
      <c r="B5" s="259"/>
      <c r="C5" s="259"/>
      <c r="D5" s="259"/>
      <c r="E5" s="259"/>
      <c r="F5" s="259"/>
      <c r="G5" s="259"/>
      <c r="H5" s="259"/>
      <c r="I5" s="259"/>
      <c r="J5" s="259"/>
      <c r="K5" s="259"/>
      <c r="L5" s="259"/>
      <c r="M5" s="259"/>
      <c r="N5" s="259"/>
      <c r="O5" s="259"/>
      <c r="P5" s="259"/>
      <c r="Q5" s="259"/>
      <c r="R5" s="259"/>
      <c r="S5" s="259"/>
      <c r="T5" s="259"/>
      <c r="U5" s="259"/>
    </row>
    <row r="6" spans="1:21" ht="13.5" customHeight="1" x14ac:dyDescent="0.2">
      <c r="A6" s="259"/>
      <c r="B6" s="259"/>
      <c r="C6" s="259"/>
      <c r="D6" s="259"/>
      <c r="E6" s="259"/>
      <c r="F6" s="259"/>
      <c r="G6" s="259"/>
      <c r="H6" s="259"/>
      <c r="I6" s="259"/>
      <c r="J6" s="259"/>
      <c r="K6" s="259"/>
      <c r="L6" s="259"/>
      <c r="M6" s="259"/>
      <c r="N6" s="259"/>
      <c r="O6" s="259"/>
      <c r="P6" s="259"/>
      <c r="Q6" s="259"/>
      <c r="R6" s="259"/>
      <c r="S6" s="259"/>
      <c r="T6" s="259"/>
      <c r="U6" s="259"/>
    </row>
    <row r="7" spans="1:21" ht="13.5" customHeight="1" x14ac:dyDescent="0.2">
      <c r="A7" s="259"/>
      <c r="B7" s="259"/>
      <c r="C7" s="259"/>
      <c r="D7" s="259"/>
      <c r="E7" s="259"/>
      <c r="F7" s="259"/>
      <c r="G7" s="259"/>
      <c r="H7" s="259"/>
      <c r="I7" s="259"/>
      <c r="J7" s="259"/>
      <c r="K7" s="259"/>
      <c r="L7" s="259"/>
      <c r="M7" s="259"/>
      <c r="N7" s="259"/>
      <c r="O7" s="259"/>
      <c r="P7" s="259"/>
      <c r="Q7" s="259"/>
      <c r="R7" s="259"/>
      <c r="S7" s="259"/>
      <c r="T7" s="259"/>
      <c r="U7" s="259"/>
    </row>
    <row r="8" spans="1:21" ht="13.5" customHeight="1" x14ac:dyDescent="0.2">
      <c r="A8" s="259"/>
      <c r="B8" s="259"/>
      <c r="C8" s="259"/>
      <c r="D8" s="259"/>
      <c r="E8" s="259"/>
      <c r="F8" s="259"/>
      <c r="G8" s="259"/>
      <c r="H8" s="259"/>
      <c r="I8" s="259"/>
      <c r="J8" s="259"/>
      <c r="K8" s="259"/>
      <c r="L8" s="259"/>
      <c r="M8" s="259"/>
      <c r="N8" s="259"/>
      <c r="O8" s="259"/>
      <c r="P8" s="259"/>
      <c r="Q8" s="259"/>
      <c r="R8" s="259"/>
      <c r="S8" s="259"/>
      <c r="T8" s="259"/>
      <c r="U8" s="259"/>
    </row>
    <row r="9" spans="1:21" ht="13.5" customHeight="1" x14ac:dyDescent="0.2">
      <c r="A9" s="259"/>
      <c r="B9" s="259"/>
      <c r="C9" s="259"/>
      <c r="D9" s="259"/>
      <c r="E9" s="259"/>
      <c r="F9" s="259"/>
      <c r="G9" s="259"/>
      <c r="H9" s="259"/>
      <c r="I9" s="259"/>
      <c r="J9" s="259"/>
      <c r="K9" s="259"/>
      <c r="L9" s="259"/>
      <c r="M9" s="259"/>
      <c r="N9" s="259"/>
      <c r="O9" s="259"/>
      <c r="P9" s="259"/>
      <c r="Q9" s="259"/>
      <c r="R9" s="259"/>
      <c r="S9" s="259"/>
      <c r="T9" s="259"/>
      <c r="U9" s="259"/>
    </row>
    <row r="10" spans="1:21" ht="13.5" customHeight="1" x14ac:dyDescent="0.2">
      <c r="A10" s="259"/>
      <c r="B10" s="259"/>
      <c r="C10" s="259"/>
      <c r="D10" s="259"/>
      <c r="E10" s="259"/>
      <c r="F10" s="259"/>
      <c r="G10" s="259"/>
      <c r="H10" s="259"/>
      <c r="I10" s="259"/>
      <c r="J10" s="259"/>
      <c r="K10" s="259"/>
      <c r="L10" s="259"/>
      <c r="M10" s="259"/>
      <c r="N10" s="259"/>
      <c r="O10" s="259"/>
      <c r="P10" s="259"/>
      <c r="Q10" s="259"/>
      <c r="R10" s="259"/>
      <c r="S10" s="259"/>
      <c r="T10" s="259"/>
      <c r="U10" s="259"/>
    </row>
    <row r="11" spans="1:21" ht="13.5" customHeight="1" x14ac:dyDescent="0.2">
      <c r="A11" s="259"/>
      <c r="B11" s="259"/>
      <c r="C11" s="259"/>
      <c r="D11" s="259"/>
      <c r="E11" s="259"/>
      <c r="F11" s="259"/>
      <c r="G11" s="259"/>
      <c r="H11" s="259"/>
      <c r="I11" s="259"/>
      <c r="J11" s="259"/>
      <c r="K11" s="259"/>
      <c r="L11" s="259"/>
      <c r="M11" s="259"/>
      <c r="N11" s="259"/>
      <c r="O11" s="259"/>
      <c r="P11" s="259"/>
      <c r="Q11" s="259"/>
      <c r="R11" s="259"/>
      <c r="S11" s="259"/>
      <c r="T11" s="259"/>
      <c r="U11" s="259"/>
    </row>
    <row r="12" spans="1:21" ht="13.5" customHeight="1" x14ac:dyDescent="0.2">
      <c r="A12" s="259"/>
      <c r="B12" s="259"/>
      <c r="C12" s="259"/>
      <c r="D12" s="259"/>
      <c r="E12" s="259"/>
      <c r="F12" s="259"/>
      <c r="G12" s="259"/>
      <c r="H12" s="259"/>
      <c r="I12" s="259"/>
      <c r="J12" s="259"/>
      <c r="K12" s="259"/>
      <c r="L12" s="259"/>
      <c r="M12" s="259"/>
      <c r="N12" s="259"/>
      <c r="O12" s="259"/>
      <c r="P12" s="259"/>
      <c r="Q12" s="259"/>
      <c r="R12" s="259"/>
      <c r="S12" s="259"/>
      <c r="T12" s="259"/>
      <c r="U12" s="259"/>
    </row>
    <row r="13" spans="1:21" ht="13.5" customHeight="1" x14ac:dyDescent="0.2">
      <c r="A13" s="259"/>
      <c r="B13" s="259"/>
      <c r="C13" s="259"/>
      <c r="D13" s="259"/>
      <c r="E13" s="259"/>
      <c r="F13" s="259"/>
      <c r="G13" s="259"/>
      <c r="H13" s="259"/>
      <c r="I13" s="259"/>
      <c r="J13" s="259"/>
      <c r="K13" s="259"/>
      <c r="L13" s="259"/>
      <c r="M13" s="259"/>
      <c r="N13" s="259"/>
      <c r="O13" s="259"/>
      <c r="P13" s="259"/>
      <c r="Q13" s="259"/>
      <c r="R13" s="259"/>
      <c r="S13" s="259"/>
      <c r="T13" s="259"/>
      <c r="U13" s="259"/>
    </row>
    <row r="14" spans="1:21" ht="13.5" customHeight="1" x14ac:dyDescent="0.2">
      <c r="A14" s="259"/>
      <c r="B14" s="259"/>
      <c r="C14" s="259"/>
      <c r="D14" s="259"/>
      <c r="E14" s="259"/>
      <c r="F14" s="259"/>
      <c r="G14" s="259"/>
      <c r="H14" s="259"/>
      <c r="I14" s="259"/>
      <c r="J14" s="259"/>
      <c r="K14" s="259"/>
      <c r="L14" s="259"/>
      <c r="M14" s="259"/>
      <c r="N14" s="259"/>
      <c r="O14" s="259"/>
      <c r="P14" s="259"/>
      <c r="Q14" s="259"/>
      <c r="R14" s="259"/>
      <c r="S14" s="259"/>
      <c r="T14" s="259"/>
      <c r="U14" s="259"/>
    </row>
    <row r="15" spans="1:21" ht="13.5" customHeight="1" x14ac:dyDescent="0.2">
      <c r="A15" s="259"/>
      <c r="B15" s="259"/>
      <c r="C15" s="259"/>
      <c r="D15" s="259"/>
      <c r="E15" s="259"/>
      <c r="F15" s="259"/>
      <c r="G15" s="259"/>
      <c r="H15" s="259"/>
      <c r="I15" s="259"/>
      <c r="J15" s="259"/>
      <c r="K15" s="259"/>
      <c r="L15" s="259"/>
      <c r="M15" s="259"/>
      <c r="N15" s="259"/>
      <c r="O15" s="259"/>
      <c r="P15" s="259"/>
      <c r="Q15" s="259"/>
      <c r="R15" s="259"/>
      <c r="S15" s="259"/>
      <c r="T15" s="259"/>
      <c r="U15" s="259"/>
    </row>
    <row r="16" spans="1:21" ht="13.5" customHeight="1" x14ac:dyDescent="0.2">
      <c r="A16" s="259"/>
      <c r="B16" s="259"/>
      <c r="C16" s="259"/>
      <c r="D16" s="259"/>
      <c r="E16" s="259"/>
      <c r="F16" s="259"/>
      <c r="G16" s="259"/>
      <c r="H16" s="259"/>
      <c r="I16" s="259"/>
      <c r="J16" s="259"/>
      <c r="K16" s="259"/>
      <c r="L16" s="259"/>
      <c r="M16" s="259"/>
      <c r="N16" s="259"/>
      <c r="O16" s="259"/>
      <c r="P16" s="259"/>
      <c r="Q16" s="259"/>
      <c r="R16" s="259"/>
      <c r="S16" s="259"/>
      <c r="T16" s="259"/>
      <c r="U16" s="259"/>
    </row>
    <row r="17" spans="1:21" ht="13.5" customHeight="1" x14ac:dyDescent="0.2">
      <c r="A17" s="259"/>
      <c r="B17" s="259"/>
      <c r="C17" s="259"/>
      <c r="D17" s="259"/>
      <c r="E17" s="259"/>
      <c r="F17" s="259"/>
      <c r="G17" s="259"/>
      <c r="H17" s="259"/>
      <c r="I17" s="259"/>
      <c r="J17" s="259"/>
      <c r="K17" s="259"/>
      <c r="L17" s="259"/>
      <c r="M17" s="259"/>
      <c r="N17" s="259"/>
      <c r="O17" s="259"/>
      <c r="P17" s="259"/>
      <c r="Q17" s="259"/>
      <c r="R17" s="259"/>
      <c r="S17" s="259"/>
      <c r="T17" s="259"/>
      <c r="U17" s="259"/>
    </row>
    <row r="18" spans="1:21" ht="13.5" customHeight="1" x14ac:dyDescent="0.2">
      <c r="A18" s="259"/>
      <c r="B18" s="259"/>
      <c r="C18" s="259"/>
      <c r="D18" s="259"/>
      <c r="E18" s="259"/>
      <c r="F18" s="259"/>
      <c r="G18" s="259"/>
      <c r="H18" s="259"/>
      <c r="I18" s="259"/>
      <c r="J18" s="259"/>
      <c r="K18" s="259"/>
      <c r="L18" s="259"/>
      <c r="M18" s="259"/>
      <c r="N18" s="259"/>
      <c r="O18" s="259"/>
      <c r="P18" s="259"/>
      <c r="Q18" s="259"/>
      <c r="R18" s="259"/>
      <c r="S18" s="259"/>
      <c r="T18" s="259"/>
      <c r="U18" s="259"/>
    </row>
    <row r="19" spans="1:21" ht="13.5" customHeight="1" x14ac:dyDescent="0.2">
      <c r="A19" s="259"/>
      <c r="B19" s="259"/>
      <c r="C19" s="259"/>
      <c r="D19" s="259"/>
      <c r="E19" s="259"/>
      <c r="F19" s="259"/>
      <c r="G19" s="259"/>
      <c r="H19" s="259"/>
      <c r="I19" s="259"/>
      <c r="J19" s="259"/>
      <c r="K19" s="259"/>
      <c r="L19" s="259"/>
      <c r="M19" s="259"/>
      <c r="N19" s="259"/>
      <c r="O19" s="259"/>
      <c r="P19" s="259"/>
      <c r="Q19" s="259"/>
      <c r="R19" s="259"/>
      <c r="S19" s="259"/>
      <c r="T19" s="259"/>
      <c r="U19" s="259"/>
    </row>
    <row r="20" spans="1:21" ht="13.5" customHeight="1" x14ac:dyDescent="0.2">
      <c r="A20" s="259"/>
      <c r="B20" s="259"/>
      <c r="C20" s="259"/>
      <c r="D20" s="259"/>
      <c r="E20" s="259"/>
      <c r="F20" s="259"/>
      <c r="G20" s="259"/>
      <c r="H20" s="259"/>
      <c r="I20" s="259"/>
      <c r="J20" s="259"/>
      <c r="K20" s="259"/>
      <c r="L20" s="259"/>
      <c r="M20" s="259"/>
      <c r="N20" s="259"/>
      <c r="O20" s="259"/>
      <c r="P20" s="259"/>
      <c r="Q20" s="259"/>
      <c r="R20" s="259"/>
      <c r="S20" s="259"/>
      <c r="T20" s="259"/>
      <c r="U20" s="259"/>
    </row>
    <row r="21" spans="1:21" ht="13.5" customHeight="1" x14ac:dyDescent="0.2">
      <c r="A21" s="259"/>
      <c r="B21" s="259"/>
      <c r="C21" s="259"/>
      <c r="D21" s="259"/>
      <c r="E21" s="259"/>
      <c r="F21" s="259"/>
      <c r="G21" s="259"/>
      <c r="H21" s="259"/>
      <c r="I21" s="259"/>
      <c r="J21" s="259"/>
      <c r="K21" s="259"/>
      <c r="L21" s="259"/>
      <c r="M21" s="259"/>
      <c r="N21" s="259"/>
      <c r="O21" s="259"/>
      <c r="P21" s="259"/>
      <c r="Q21" s="259"/>
      <c r="R21" s="259"/>
      <c r="S21" s="259"/>
      <c r="T21" s="259"/>
      <c r="U21" s="259"/>
    </row>
    <row r="22" spans="1:21" ht="13.5" customHeight="1" x14ac:dyDescent="0.2">
      <c r="A22" s="259"/>
      <c r="B22" s="259"/>
      <c r="C22" s="259"/>
      <c r="D22" s="259"/>
      <c r="E22" s="259"/>
      <c r="F22" s="259"/>
      <c r="G22" s="259"/>
      <c r="H22" s="259"/>
      <c r="I22" s="259"/>
      <c r="J22" s="259"/>
      <c r="K22" s="259"/>
      <c r="L22" s="259"/>
      <c r="M22" s="259"/>
      <c r="N22" s="259"/>
      <c r="O22" s="259"/>
      <c r="P22" s="259"/>
      <c r="Q22" s="259"/>
      <c r="R22" s="259"/>
      <c r="S22" s="259"/>
      <c r="T22" s="259"/>
      <c r="U22" s="259"/>
    </row>
    <row r="23" spans="1:21" ht="13.5" customHeight="1" x14ac:dyDescent="0.2">
      <c r="A23" s="259"/>
      <c r="B23" s="259"/>
      <c r="C23" s="259"/>
      <c r="D23" s="259"/>
      <c r="E23" s="259"/>
      <c r="F23" s="259"/>
      <c r="G23" s="259"/>
      <c r="H23" s="259"/>
      <c r="I23" s="259"/>
      <c r="J23" s="259"/>
      <c r="K23" s="259"/>
      <c r="L23" s="259"/>
      <c r="M23" s="259"/>
      <c r="N23" s="259"/>
      <c r="O23" s="259"/>
      <c r="P23" s="259"/>
      <c r="Q23" s="259"/>
      <c r="R23" s="259"/>
      <c r="S23" s="259"/>
      <c r="T23" s="259"/>
      <c r="U23" s="259"/>
    </row>
    <row r="24" spans="1:21" ht="13.5" customHeight="1" x14ac:dyDescent="0.2">
      <c r="A24" s="259"/>
      <c r="B24" s="259"/>
      <c r="C24" s="259"/>
      <c r="D24" s="259"/>
      <c r="E24" s="259"/>
      <c r="F24" s="259"/>
      <c r="G24" s="259"/>
      <c r="H24" s="259"/>
      <c r="I24" s="259"/>
      <c r="J24" s="259"/>
      <c r="K24" s="259"/>
      <c r="L24" s="259"/>
      <c r="M24" s="259"/>
      <c r="N24" s="259"/>
      <c r="O24" s="259"/>
      <c r="P24" s="259"/>
      <c r="Q24" s="259"/>
      <c r="R24" s="259"/>
      <c r="S24" s="259"/>
      <c r="T24" s="259"/>
      <c r="U24" s="259"/>
    </row>
    <row r="25" spans="1:21" ht="13.5" customHeight="1" x14ac:dyDescent="0.2">
      <c r="A25" s="259"/>
      <c r="B25" s="259"/>
      <c r="C25" s="259"/>
      <c r="D25" s="259"/>
      <c r="E25" s="259"/>
      <c r="F25" s="259"/>
      <c r="G25" s="259"/>
      <c r="H25" s="259"/>
      <c r="I25" s="259"/>
      <c r="J25" s="259"/>
      <c r="K25" s="259"/>
      <c r="L25" s="259"/>
      <c r="M25" s="259"/>
      <c r="N25" s="259"/>
      <c r="O25" s="259"/>
      <c r="P25" s="259"/>
      <c r="Q25" s="259"/>
      <c r="R25" s="259"/>
      <c r="S25" s="259"/>
      <c r="T25" s="259"/>
      <c r="U25" s="259"/>
    </row>
    <row r="26" spans="1:21" ht="13.5" customHeight="1" x14ac:dyDescent="0.2">
      <c r="A26" s="259"/>
      <c r="B26" s="259"/>
      <c r="C26" s="259"/>
      <c r="D26" s="259"/>
      <c r="E26" s="259"/>
      <c r="F26" s="259"/>
      <c r="G26" s="259"/>
      <c r="H26" s="259"/>
      <c r="I26" s="259"/>
      <c r="J26" s="259"/>
      <c r="K26" s="259"/>
      <c r="L26" s="259"/>
      <c r="M26" s="259"/>
      <c r="N26" s="259"/>
      <c r="O26" s="259"/>
      <c r="P26" s="259"/>
      <c r="Q26" s="259"/>
      <c r="R26" s="259"/>
      <c r="S26" s="259"/>
      <c r="T26" s="259"/>
      <c r="U26" s="259"/>
    </row>
    <row r="27" spans="1:21" ht="13.5" customHeight="1" x14ac:dyDescent="0.2">
      <c r="A27" s="259"/>
      <c r="B27" s="259"/>
      <c r="C27" s="259"/>
      <c r="D27" s="259"/>
      <c r="E27" s="259"/>
      <c r="F27" s="259"/>
      <c r="G27" s="259"/>
      <c r="H27" s="259"/>
      <c r="I27" s="259"/>
      <c r="J27" s="259"/>
      <c r="K27" s="259"/>
      <c r="L27" s="259"/>
      <c r="M27" s="259"/>
      <c r="N27" s="259"/>
      <c r="O27" s="259"/>
      <c r="P27" s="259"/>
      <c r="Q27" s="259"/>
      <c r="R27" s="259"/>
      <c r="S27" s="259"/>
      <c r="T27" s="259"/>
      <c r="U27" s="259"/>
    </row>
    <row r="28" spans="1:21" ht="13.5" customHeight="1" x14ac:dyDescent="0.2">
      <c r="A28" s="259"/>
      <c r="B28" s="259"/>
      <c r="C28" s="259"/>
      <c r="D28" s="259"/>
      <c r="E28" s="259"/>
      <c r="F28" s="259"/>
      <c r="G28" s="259"/>
      <c r="H28" s="259"/>
      <c r="I28" s="259"/>
      <c r="J28" s="259"/>
      <c r="K28" s="259"/>
      <c r="L28" s="259"/>
      <c r="M28" s="259"/>
      <c r="N28" s="259"/>
      <c r="O28" s="259"/>
      <c r="P28" s="259"/>
      <c r="Q28" s="259"/>
      <c r="R28" s="259"/>
      <c r="S28" s="259"/>
      <c r="T28" s="259"/>
      <c r="U28" s="259"/>
    </row>
    <row r="29" spans="1:21" ht="13.5" customHeight="1" x14ac:dyDescent="0.2">
      <c r="A29" s="259"/>
      <c r="B29" s="259"/>
      <c r="C29" s="259"/>
      <c r="D29" s="259"/>
      <c r="E29" s="259"/>
      <c r="F29" s="259"/>
      <c r="G29" s="259"/>
      <c r="H29" s="259"/>
      <c r="I29" s="259"/>
      <c r="J29" s="259"/>
      <c r="K29" s="259"/>
      <c r="L29" s="259"/>
      <c r="M29" s="259"/>
      <c r="N29" s="259"/>
      <c r="O29" s="259"/>
      <c r="P29" s="259"/>
      <c r="Q29" s="259"/>
      <c r="R29" s="259"/>
      <c r="S29" s="259"/>
      <c r="T29" s="259"/>
      <c r="U29" s="259"/>
    </row>
    <row r="30" spans="1:21" ht="13.5" customHeight="1" x14ac:dyDescent="0.2">
      <c r="A30" s="259"/>
      <c r="B30" s="259"/>
      <c r="C30" s="259"/>
      <c r="D30" s="259"/>
      <c r="E30" s="259"/>
      <c r="F30" s="259"/>
      <c r="G30" s="259"/>
      <c r="H30" s="259"/>
      <c r="I30" s="259"/>
      <c r="J30" s="259"/>
      <c r="K30" s="259"/>
      <c r="L30" s="259"/>
      <c r="M30" s="259"/>
      <c r="N30" s="259"/>
      <c r="O30" s="259"/>
      <c r="P30" s="259"/>
      <c r="Q30" s="259"/>
      <c r="R30" s="259"/>
      <c r="S30" s="259"/>
      <c r="T30" s="259"/>
      <c r="U30" s="259"/>
    </row>
    <row r="31" spans="1:21" ht="13.5" customHeight="1" x14ac:dyDescent="0.2">
      <c r="A31" s="259"/>
      <c r="B31" s="259"/>
      <c r="C31" s="259"/>
      <c r="D31" s="259"/>
      <c r="E31" s="259"/>
      <c r="F31" s="259"/>
      <c r="G31" s="259"/>
      <c r="H31" s="259"/>
      <c r="I31" s="259"/>
      <c r="J31" s="259"/>
      <c r="K31" s="259"/>
      <c r="L31" s="259"/>
      <c r="M31" s="259"/>
      <c r="N31" s="259"/>
      <c r="O31" s="259"/>
      <c r="P31" s="259"/>
      <c r="Q31" s="259"/>
      <c r="R31" s="259"/>
      <c r="S31" s="259"/>
      <c r="T31" s="259"/>
      <c r="U31" s="259"/>
    </row>
    <row r="32" spans="1:21" ht="13.5" customHeight="1" x14ac:dyDescent="0.2">
      <c r="A32" s="259"/>
      <c r="B32" s="259"/>
      <c r="C32" s="259"/>
      <c r="D32" s="259"/>
      <c r="E32" s="259"/>
      <c r="F32" s="259"/>
      <c r="G32" s="259"/>
      <c r="H32" s="259"/>
      <c r="I32" s="259"/>
      <c r="J32" s="259"/>
      <c r="K32" s="259"/>
      <c r="L32" s="259"/>
      <c r="M32" s="259"/>
      <c r="N32" s="259"/>
      <c r="O32" s="259"/>
      <c r="P32" s="259"/>
      <c r="Q32" s="259"/>
      <c r="R32" s="259"/>
      <c r="S32" s="259"/>
      <c r="T32" s="259"/>
      <c r="U32" s="259"/>
    </row>
    <row r="33" spans="1:21" ht="13.5" customHeight="1" x14ac:dyDescent="0.2">
      <c r="A33" s="259"/>
      <c r="B33" s="259"/>
      <c r="C33" s="259"/>
      <c r="D33" s="259"/>
      <c r="E33" s="259"/>
      <c r="F33" s="259"/>
      <c r="G33" s="259"/>
      <c r="H33" s="259"/>
      <c r="I33" s="259"/>
      <c r="J33" s="259"/>
      <c r="K33" s="259"/>
      <c r="L33" s="259"/>
      <c r="M33" s="259"/>
      <c r="N33" s="259"/>
      <c r="O33" s="259"/>
      <c r="P33" s="259"/>
      <c r="Q33" s="259"/>
      <c r="R33" s="259"/>
      <c r="S33" s="259"/>
      <c r="T33" s="259"/>
      <c r="U33" s="259"/>
    </row>
    <row r="34" spans="1:21" ht="13.5" customHeight="1" x14ac:dyDescent="0.2">
      <c r="A34" s="259"/>
      <c r="B34" s="259"/>
      <c r="C34" s="259"/>
      <c r="D34" s="259"/>
      <c r="E34" s="259"/>
      <c r="F34" s="259"/>
      <c r="G34" s="259"/>
      <c r="H34" s="259"/>
      <c r="I34" s="259"/>
      <c r="J34" s="259"/>
      <c r="K34" s="259"/>
      <c r="L34" s="259"/>
      <c r="M34" s="259"/>
      <c r="N34" s="259"/>
      <c r="O34" s="259"/>
      <c r="P34" s="259"/>
      <c r="Q34" s="259"/>
      <c r="R34" s="259"/>
      <c r="S34" s="259"/>
      <c r="T34" s="259"/>
      <c r="U34" s="259"/>
    </row>
    <row r="35" spans="1:21" ht="13.5" customHeight="1" x14ac:dyDescent="0.2">
      <c r="A35" s="259"/>
      <c r="B35" s="259"/>
      <c r="C35" s="259"/>
      <c r="D35" s="259"/>
      <c r="E35" s="259"/>
      <c r="F35" s="259"/>
      <c r="G35" s="259"/>
      <c r="H35" s="259"/>
      <c r="I35" s="259"/>
      <c r="J35" s="259"/>
      <c r="K35" s="259"/>
      <c r="L35" s="259"/>
      <c r="M35" s="259"/>
      <c r="N35" s="259"/>
      <c r="O35" s="259"/>
      <c r="P35" s="259"/>
      <c r="Q35" s="259"/>
      <c r="R35" s="259"/>
      <c r="S35" s="259"/>
      <c r="T35" s="259"/>
      <c r="U35" s="259"/>
    </row>
    <row r="36" spans="1:21" ht="13.5" customHeight="1" x14ac:dyDescent="0.2">
      <c r="A36" s="259"/>
      <c r="B36" s="259"/>
      <c r="C36" s="259"/>
      <c r="D36" s="259"/>
      <c r="E36" s="259"/>
      <c r="F36" s="259"/>
      <c r="G36" s="259"/>
      <c r="H36" s="259"/>
      <c r="I36" s="259"/>
      <c r="J36" s="259"/>
      <c r="K36" s="259"/>
      <c r="L36" s="259"/>
      <c r="M36" s="259"/>
      <c r="N36" s="259"/>
      <c r="O36" s="259"/>
      <c r="P36" s="259"/>
      <c r="Q36" s="259"/>
      <c r="R36" s="259"/>
      <c r="S36" s="259"/>
      <c r="T36" s="259"/>
      <c r="U36" s="259"/>
    </row>
    <row r="37" spans="1:21" ht="13.5" customHeight="1" x14ac:dyDescent="0.2">
      <c r="A37" s="259"/>
      <c r="B37" s="259"/>
      <c r="C37" s="259"/>
      <c r="D37" s="259"/>
      <c r="E37" s="259"/>
      <c r="F37" s="259"/>
      <c r="G37" s="259"/>
      <c r="H37" s="259"/>
      <c r="I37" s="259"/>
      <c r="J37" s="259"/>
      <c r="K37" s="259"/>
      <c r="L37" s="259"/>
      <c r="M37" s="259"/>
      <c r="N37" s="259"/>
      <c r="O37" s="259"/>
      <c r="P37" s="259"/>
      <c r="Q37" s="259"/>
      <c r="R37" s="259"/>
      <c r="S37" s="259"/>
      <c r="T37" s="259"/>
      <c r="U37" s="259"/>
    </row>
    <row r="38" spans="1:21" ht="13.5" customHeight="1" x14ac:dyDescent="0.2">
      <c r="A38" s="259"/>
      <c r="B38" s="259"/>
      <c r="C38" s="259"/>
      <c r="D38" s="259"/>
      <c r="E38" s="259"/>
      <c r="F38" s="259"/>
      <c r="G38" s="259"/>
      <c r="H38" s="259"/>
      <c r="I38" s="259"/>
      <c r="J38" s="259"/>
      <c r="K38" s="259"/>
      <c r="L38" s="259"/>
      <c r="M38" s="259"/>
      <c r="N38" s="259"/>
      <c r="O38" s="259"/>
      <c r="P38" s="259"/>
      <c r="Q38" s="259"/>
      <c r="R38" s="259"/>
      <c r="S38" s="259"/>
      <c r="T38" s="259"/>
      <c r="U38" s="259"/>
    </row>
    <row r="39" spans="1:21" ht="13.5" customHeight="1" x14ac:dyDescent="0.2">
      <c r="A39" s="259"/>
      <c r="B39" s="259"/>
      <c r="C39" s="259"/>
      <c r="D39" s="259"/>
      <c r="E39" s="259"/>
      <c r="F39" s="259"/>
      <c r="G39" s="259"/>
      <c r="H39" s="259"/>
      <c r="I39" s="259"/>
      <c r="J39" s="259"/>
      <c r="K39" s="259"/>
      <c r="L39" s="259"/>
      <c r="M39" s="259"/>
      <c r="N39" s="259"/>
      <c r="O39" s="259"/>
      <c r="P39" s="259"/>
      <c r="Q39" s="259"/>
      <c r="R39" s="259"/>
      <c r="S39" s="259"/>
      <c r="T39" s="259"/>
      <c r="U39" s="259"/>
    </row>
    <row r="40" spans="1:21" ht="13.5" customHeight="1" x14ac:dyDescent="0.2">
      <c r="A40" s="259"/>
      <c r="B40" s="259"/>
      <c r="C40" s="259"/>
      <c r="D40" s="259"/>
      <c r="E40" s="259"/>
      <c r="F40" s="259"/>
      <c r="G40" s="259"/>
      <c r="H40" s="259"/>
      <c r="I40" s="259"/>
      <c r="J40" s="259"/>
      <c r="K40" s="259"/>
      <c r="L40" s="259"/>
      <c r="M40" s="259"/>
      <c r="N40" s="259"/>
      <c r="O40" s="259"/>
      <c r="P40" s="259"/>
      <c r="Q40" s="259"/>
      <c r="R40" s="259"/>
      <c r="S40" s="259"/>
      <c r="T40" s="259"/>
      <c r="U40" s="259"/>
    </row>
    <row r="41" spans="1:21" ht="13.5" customHeight="1" x14ac:dyDescent="0.2">
      <c r="A41" s="259"/>
      <c r="B41" s="259"/>
      <c r="C41" s="259"/>
      <c r="D41" s="259"/>
      <c r="E41" s="259"/>
      <c r="F41" s="259"/>
      <c r="G41" s="259"/>
      <c r="H41" s="259"/>
      <c r="I41" s="259"/>
      <c r="J41" s="259"/>
      <c r="K41" s="259"/>
      <c r="L41" s="259"/>
      <c r="M41" s="259"/>
      <c r="N41" s="259"/>
      <c r="O41" s="259"/>
      <c r="P41" s="259"/>
      <c r="Q41" s="259"/>
      <c r="R41" s="259"/>
      <c r="S41" s="259"/>
      <c r="T41" s="259"/>
      <c r="U41" s="259"/>
    </row>
    <row r="42" spans="1:21" ht="13.5" customHeight="1" x14ac:dyDescent="0.2">
      <c r="A42" s="259"/>
      <c r="B42" s="259"/>
      <c r="C42" s="259"/>
      <c r="D42" s="259"/>
      <c r="E42" s="259"/>
      <c r="F42" s="259"/>
      <c r="G42" s="259"/>
      <c r="H42" s="259"/>
      <c r="I42" s="259"/>
      <c r="J42" s="259"/>
      <c r="K42" s="259"/>
      <c r="L42" s="259"/>
      <c r="M42" s="259"/>
      <c r="N42" s="259"/>
      <c r="O42" s="259"/>
      <c r="P42" s="259"/>
      <c r="Q42" s="259"/>
      <c r="R42" s="259"/>
      <c r="S42" s="259"/>
      <c r="T42" s="259"/>
      <c r="U42" s="259"/>
    </row>
    <row r="43" spans="1:21" ht="30.75" customHeight="1" thickBot="1" x14ac:dyDescent="0.25">
      <c r="A43" s="259"/>
      <c r="B43" s="259"/>
      <c r="C43" s="259"/>
      <c r="D43" s="259"/>
      <c r="E43" s="259"/>
      <c r="F43" s="259"/>
      <c r="G43" s="259"/>
      <c r="H43" s="259"/>
      <c r="I43" s="259"/>
      <c r="J43" s="259"/>
      <c r="K43" s="259"/>
      <c r="L43" s="259"/>
      <c r="M43" s="259"/>
      <c r="N43" s="259"/>
      <c r="O43" s="261" t="s">
        <v>495</v>
      </c>
      <c r="P43" s="259"/>
      <c r="Q43" s="259"/>
      <c r="R43" s="259"/>
      <c r="S43" s="259"/>
      <c r="T43" s="259"/>
      <c r="U43" s="259"/>
    </row>
    <row r="44" spans="1:21" ht="30.75" customHeight="1" thickBot="1" x14ac:dyDescent="0.25">
      <c r="A44" s="259"/>
      <c r="B44" s="262" t="s">
        <v>496</v>
      </c>
      <c r="C44" s="263"/>
      <c r="D44" s="263"/>
      <c r="E44" s="264"/>
      <c r="F44" s="264"/>
      <c r="G44" s="264"/>
      <c r="H44" s="264"/>
      <c r="I44" s="264"/>
      <c r="J44" s="265" t="s">
        <v>480</v>
      </c>
      <c r="K44" s="266" t="s">
        <v>3</v>
      </c>
      <c r="L44" s="267" t="s">
        <v>4</v>
      </c>
      <c r="M44" s="267" t="s">
        <v>5</v>
      </c>
      <c r="N44" s="267" t="s">
        <v>6</v>
      </c>
      <c r="O44" s="268" t="s">
        <v>7</v>
      </c>
      <c r="P44" s="259"/>
      <c r="Q44" s="259"/>
      <c r="R44" s="259"/>
      <c r="S44" s="259"/>
      <c r="T44" s="259"/>
      <c r="U44" s="259"/>
    </row>
    <row r="45" spans="1:21" ht="30.75" customHeight="1" x14ac:dyDescent="0.2">
      <c r="A45" s="259"/>
      <c r="B45" s="1171" t="s">
        <v>497</v>
      </c>
      <c r="C45" s="1172"/>
      <c r="D45" s="269"/>
      <c r="E45" s="1177" t="s">
        <v>498</v>
      </c>
      <c r="F45" s="1177"/>
      <c r="G45" s="1177"/>
      <c r="H45" s="1177"/>
      <c r="I45" s="1177"/>
      <c r="J45" s="1178"/>
      <c r="K45" s="270">
        <v>315</v>
      </c>
      <c r="L45" s="271">
        <v>309</v>
      </c>
      <c r="M45" s="271">
        <v>320</v>
      </c>
      <c r="N45" s="271">
        <v>320</v>
      </c>
      <c r="O45" s="272">
        <v>304</v>
      </c>
      <c r="P45" s="259"/>
      <c r="Q45" s="259"/>
      <c r="R45" s="259"/>
      <c r="S45" s="259"/>
      <c r="T45" s="259"/>
      <c r="U45" s="259"/>
    </row>
    <row r="46" spans="1:21" ht="30.75" customHeight="1" x14ac:dyDescent="0.2">
      <c r="A46" s="259"/>
      <c r="B46" s="1173"/>
      <c r="C46" s="1174"/>
      <c r="D46" s="273"/>
      <c r="E46" s="1150" t="s">
        <v>499</v>
      </c>
      <c r="F46" s="1150"/>
      <c r="G46" s="1150"/>
      <c r="H46" s="1150"/>
      <c r="I46" s="1150"/>
      <c r="J46" s="1151"/>
      <c r="K46" s="274" t="s">
        <v>441</v>
      </c>
      <c r="L46" s="275" t="s">
        <v>441</v>
      </c>
      <c r="M46" s="275" t="s">
        <v>441</v>
      </c>
      <c r="N46" s="275" t="s">
        <v>441</v>
      </c>
      <c r="O46" s="276" t="s">
        <v>441</v>
      </c>
      <c r="P46" s="259"/>
      <c r="Q46" s="259"/>
      <c r="R46" s="259"/>
      <c r="S46" s="259"/>
      <c r="T46" s="259"/>
      <c r="U46" s="259"/>
    </row>
    <row r="47" spans="1:21" ht="30.75" customHeight="1" x14ac:dyDescent="0.2">
      <c r="A47" s="259"/>
      <c r="B47" s="1173"/>
      <c r="C47" s="1174"/>
      <c r="D47" s="273"/>
      <c r="E47" s="1150" t="s">
        <v>500</v>
      </c>
      <c r="F47" s="1150"/>
      <c r="G47" s="1150"/>
      <c r="H47" s="1150"/>
      <c r="I47" s="1150"/>
      <c r="J47" s="1151"/>
      <c r="K47" s="274" t="s">
        <v>441</v>
      </c>
      <c r="L47" s="275" t="s">
        <v>441</v>
      </c>
      <c r="M47" s="275" t="s">
        <v>441</v>
      </c>
      <c r="N47" s="275" t="s">
        <v>441</v>
      </c>
      <c r="O47" s="276" t="s">
        <v>441</v>
      </c>
      <c r="P47" s="259"/>
      <c r="Q47" s="259"/>
      <c r="R47" s="259"/>
      <c r="S47" s="259"/>
      <c r="T47" s="259"/>
      <c r="U47" s="259"/>
    </row>
    <row r="48" spans="1:21" ht="30.75" customHeight="1" x14ac:dyDescent="0.2">
      <c r="A48" s="259"/>
      <c r="B48" s="1173"/>
      <c r="C48" s="1174"/>
      <c r="D48" s="273"/>
      <c r="E48" s="1150" t="s">
        <v>501</v>
      </c>
      <c r="F48" s="1150"/>
      <c r="G48" s="1150"/>
      <c r="H48" s="1150"/>
      <c r="I48" s="1150"/>
      <c r="J48" s="1151"/>
      <c r="K48" s="274">
        <v>85</v>
      </c>
      <c r="L48" s="275">
        <v>84</v>
      </c>
      <c r="M48" s="275">
        <v>82</v>
      </c>
      <c r="N48" s="275">
        <v>90</v>
      </c>
      <c r="O48" s="276">
        <v>59</v>
      </c>
      <c r="P48" s="259"/>
      <c r="Q48" s="259"/>
      <c r="R48" s="259"/>
      <c r="S48" s="259"/>
      <c r="T48" s="259"/>
      <c r="U48" s="259"/>
    </row>
    <row r="49" spans="1:21" ht="30.75" customHeight="1" x14ac:dyDescent="0.2">
      <c r="A49" s="259"/>
      <c r="B49" s="1173"/>
      <c r="C49" s="1174"/>
      <c r="D49" s="273"/>
      <c r="E49" s="1150" t="s">
        <v>502</v>
      </c>
      <c r="F49" s="1150"/>
      <c r="G49" s="1150"/>
      <c r="H49" s="1150"/>
      <c r="I49" s="1150"/>
      <c r="J49" s="1151"/>
      <c r="K49" s="274">
        <v>51</v>
      </c>
      <c r="L49" s="275">
        <v>53</v>
      </c>
      <c r="M49" s="275">
        <v>52</v>
      </c>
      <c r="N49" s="275">
        <v>36</v>
      </c>
      <c r="O49" s="276">
        <v>39</v>
      </c>
      <c r="P49" s="259"/>
      <c r="Q49" s="259"/>
      <c r="R49" s="259"/>
      <c r="S49" s="259"/>
      <c r="T49" s="259"/>
      <c r="U49" s="259"/>
    </row>
    <row r="50" spans="1:21" ht="30.75" customHeight="1" x14ac:dyDescent="0.2">
      <c r="A50" s="259"/>
      <c r="B50" s="1173"/>
      <c r="C50" s="1174"/>
      <c r="D50" s="273"/>
      <c r="E50" s="1150" t="s">
        <v>503</v>
      </c>
      <c r="F50" s="1150"/>
      <c r="G50" s="1150"/>
      <c r="H50" s="1150"/>
      <c r="I50" s="1150"/>
      <c r="J50" s="1151"/>
      <c r="K50" s="274" t="s">
        <v>441</v>
      </c>
      <c r="L50" s="275" t="s">
        <v>441</v>
      </c>
      <c r="M50" s="275" t="s">
        <v>441</v>
      </c>
      <c r="N50" s="275" t="s">
        <v>441</v>
      </c>
      <c r="O50" s="276" t="s">
        <v>441</v>
      </c>
      <c r="P50" s="259"/>
      <c r="Q50" s="259"/>
      <c r="R50" s="259"/>
      <c r="S50" s="259"/>
      <c r="T50" s="259"/>
      <c r="U50" s="259"/>
    </row>
    <row r="51" spans="1:21" ht="30.75" customHeight="1" x14ac:dyDescent="0.2">
      <c r="A51" s="259"/>
      <c r="B51" s="1175"/>
      <c r="C51" s="1176"/>
      <c r="D51" s="277"/>
      <c r="E51" s="1150" t="s">
        <v>504</v>
      </c>
      <c r="F51" s="1150"/>
      <c r="G51" s="1150"/>
      <c r="H51" s="1150"/>
      <c r="I51" s="1150"/>
      <c r="J51" s="1151"/>
      <c r="K51" s="274" t="s">
        <v>441</v>
      </c>
      <c r="L51" s="275" t="s">
        <v>441</v>
      </c>
      <c r="M51" s="275" t="s">
        <v>441</v>
      </c>
      <c r="N51" s="275" t="s">
        <v>441</v>
      </c>
      <c r="O51" s="276" t="s">
        <v>441</v>
      </c>
      <c r="P51" s="259"/>
      <c r="Q51" s="259"/>
      <c r="R51" s="259"/>
      <c r="S51" s="259"/>
      <c r="T51" s="259"/>
      <c r="U51" s="259"/>
    </row>
    <row r="52" spans="1:21" ht="30.75" customHeight="1" x14ac:dyDescent="0.2">
      <c r="A52" s="259"/>
      <c r="B52" s="1148" t="s">
        <v>505</v>
      </c>
      <c r="C52" s="1149"/>
      <c r="D52" s="277"/>
      <c r="E52" s="1150" t="s">
        <v>506</v>
      </c>
      <c r="F52" s="1150"/>
      <c r="G52" s="1150"/>
      <c r="H52" s="1150"/>
      <c r="I52" s="1150"/>
      <c r="J52" s="1151"/>
      <c r="K52" s="274">
        <v>316</v>
      </c>
      <c r="L52" s="275">
        <v>311</v>
      </c>
      <c r="M52" s="275">
        <v>302</v>
      </c>
      <c r="N52" s="275">
        <v>290</v>
      </c>
      <c r="O52" s="276">
        <v>282</v>
      </c>
      <c r="P52" s="259"/>
      <c r="Q52" s="259"/>
      <c r="R52" s="259"/>
      <c r="S52" s="259"/>
      <c r="T52" s="259"/>
      <c r="U52" s="259"/>
    </row>
    <row r="53" spans="1:21" ht="30.75" customHeight="1" thickBot="1" x14ac:dyDescent="0.25">
      <c r="A53" s="259"/>
      <c r="B53" s="1152" t="s">
        <v>507</v>
      </c>
      <c r="C53" s="1153"/>
      <c r="D53" s="278"/>
      <c r="E53" s="1154" t="s">
        <v>508</v>
      </c>
      <c r="F53" s="1154"/>
      <c r="G53" s="1154"/>
      <c r="H53" s="1154"/>
      <c r="I53" s="1154"/>
      <c r="J53" s="1155"/>
      <c r="K53" s="279">
        <v>135</v>
      </c>
      <c r="L53" s="280">
        <v>135</v>
      </c>
      <c r="M53" s="280">
        <v>152</v>
      </c>
      <c r="N53" s="280">
        <v>156</v>
      </c>
      <c r="O53" s="281">
        <v>120</v>
      </c>
      <c r="P53" s="259"/>
      <c r="Q53" s="259"/>
      <c r="R53" s="259"/>
      <c r="S53" s="259"/>
      <c r="T53" s="259"/>
      <c r="U53" s="259"/>
    </row>
    <row r="54" spans="1:21" ht="24" customHeight="1" x14ac:dyDescent="0.2">
      <c r="A54" s="259"/>
      <c r="B54" s="282" t="s">
        <v>509</v>
      </c>
      <c r="C54" s="259"/>
      <c r="D54" s="259"/>
      <c r="E54" s="259"/>
      <c r="F54" s="259"/>
      <c r="G54" s="259"/>
      <c r="H54" s="259"/>
      <c r="I54" s="259"/>
      <c r="J54" s="259"/>
      <c r="K54" s="259"/>
      <c r="L54" s="259"/>
      <c r="M54" s="259"/>
      <c r="N54" s="259"/>
      <c r="O54" s="259"/>
      <c r="P54" s="259"/>
      <c r="Q54" s="259"/>
      <c r="R54" s="259"/>
      <c r="S54" s="259"/>
      <c r="T54" s="259"/>
      <c r="U54" s="259"/>
    </row>
    <row r="55" spans="1:21" ht="24" customHeight="1" x14ac:dyDescent="0.2">
      <c r="A55" s="259"/>
      <c r="B55" s="282" t="s">
        <v>510</v>
      </c>
      <c r="C55" s="259"/>
      <c r="D55" s="259"/>
      <c r="E55" s="259"/>
      <c r="F55" s="259"/>
      <c r="G55" s="259"/>
      <c r="H55" s="259"/>
      <c r="I55" s="259"/>
      <c r="J55" s="259"/>
      <c r="K55" s="259"/>
      <c r="L55" s="259"/>
      <c r="M55" s="259"/>
      <c r="N55" s="259"/>
      <c r="O55" s="259"/>
      <c r="P55" s="259"/>
      <c r="Q55" s="259"/>
      <c r="R55" s="259"/>
      <c r="S55" s="259"/>
      <c r="T55" s="259"/>
      <c r="U55" s="259"/>
    </row>
    <row r="56" spans="1:21" ht="24" customHeight="1" thickBot="1" x14ac:dyDescent="0.25">
      <c r="A56" s="259"/>
      <c r="B56" s="283" t="s">
        <v>511</v>
      </c>
      <c r="C56" s="284"/>
      <c r="D56" s="284"/>
      <c r="E56" s="284"/>
      <c r="F56" s="284"/>
      <c r="G56" s="284"/>
      <c r="H56" s="284"/>
      <c r="I56" s="284"/>
      <c r="J56" s="284"/>
      <c r="K56" s="285"/>
      <c r="L56" s="285"/>
      <c r="M56" s="285"/>
      <c r="N56" s="285"/>
      <c r="O56" s="286" t="s">
        <v>512</v>
      </c>
      <c r="P56" s="259"/>
      <c r="Q56" s="259"/>
      <c r="R56" s="259"/>
      <c r="S56" s="259"/>
      <c r="T56" s="259"/>
      <c r="U56" s="259"/>
    </row>
    <row r="57" spans="1:21" ht="31.5" customHeight="1" thickBot="1" x14ac:dyDescent="0.25">
      <c r="A57" s="259"/>
      <c r="B57" s="287"/>
      <c r="C57" s="288"/>
      <c r="D57" s="288"/>
      <c r="E57" s="289"/>
      <c r="F57" s="289"/>
      <c r="G57" s="289"/>
      <c r="H57" s="289"/>
      <c r="I57" s="289"/>
      <c r="J57" s="290" t="s">
        <v>480</v>
      </c>
      <c r="K57" s="291" t="s">
        <v>513</v>
      </c>
      <c r="L57" s="292" t="s">
        <v>514</v>
      </c>
      <c r="M57" s="292" t="s">
        <v>515</v>
      </c>
      <c r="N57" s="292" t="s">
        <v>516</v>
      </c>
      <c r="O57" s="293" t="s">
        <v>517</v>
      </c>
      <c r="P57" s="259"/>
      <c r="Q57" s="259"/>
      <c r="R57" s="259"/>
      <c r="S57" s="259"/>
      <c r="T57" s="259"/>
      <c r="U57" s="259"/>
    </row>
    <row r="58" spans="1:21" ht="31.5" customHeight="1" x14ac:dyDescent="0.2">
      <c r="B58" s="1156" t="s">
        <v>518</v>
      </c>
      <c r="C58" s="1157"/>
      <c r="D58" s="1162" t="s">
        <v>519</v>
      </c>
      <c r="E58" s="1163"/>
      <c r="F58" s="1163"/>
      <c r="G58" s="1163"/>
      <c r="H58" s="1163"/>
      <c r="I58" s="1163"/>
      <c r="J58" s="1164"/>
      <c r="K58" s="294"/>
      <c r="L58" s="295"/>
      <c r="M58" s="295"/>
      <c r="N58" s="295"/>
      <c r="O58" s="296"/>
    </row>
    <row r="59" spans="1:21" ht="31.5" customHeight="1" x14ac:dyDescent="0.2">
      <c r="B59" s="1158"/>
      <c r="C59" s="1159"/>
      <c r="D59" s="1165" t="s">
        <v>520</v>
      </c>
      <c r="E59" s="1166"/>
      <c r="F59" s="1166"/>
      <c r="G59" s="1166"/>
      <c r="H59" s="1166"/>
      <c r="I59" s="1166"/>
      <c r="J59" s="1167"/>
      <c r="K59" s="297"/>
      <c r="L59" s="298"/>
      <c r="M59" s="298"/>
      <c r="N59" s="298"/>
      <c r="O59" s="299"/>
    </row>
    <row r="60" spans="1:21" ht="31.5" customHeight="1" thickBot="1" x14ac:dyDescent="0.25">
      <c r="B60" s="1160"/>
      <c r="C60" s="1161"/>
      <c r="D60" s="1168" t="s">
        <v>521</v>
      </c>
      <c r="E60" s="1169"/>
      <c r="F60" s="1169"/>
      <c r="G60" s="1169"/>
      <c r="H60" s="1169"/>
      <c r="I60" s="1169"/>
      <c r="J60" s="1170"/>
      <c r="K60" s="300"/>
      <c r="L60" s="301"/>
      <c r="M60" s="301"/>
      <c r="N60" s="301"/>
      <c r="O60" s="302"/>
    </row>
    <row r="61" spans="1:21" ht="24" customHeight="1" x14ac:dyDescent="0.2">
      <c r="B61" s="303"/>
      <c r="C61" s="303"/>
      <c r="D61" s="304" t="s">
        <v>522</v>
      </c>
      <c r="E61" s="305"/>
      <c r="F61" s="305"/>
      <c r="G61" s="305"/>
      <c r="H61" s="305"/>
      <c r="I61" s="305"/>
      <c r="J61" s="305"/>
      <c r="K61" s="305"/>
      <c r="L61" s="305"/>
      <c r="M61" s="305"/>
      <c r="N61" s="305"/>
      <c r="O61" s="305"/>
    </row>
    <row r="62" spans="1:21" ht="24" customHeight="1" x14ac:dyDescent="0.2">
      <c r="B62" s="306"/>
      <c r="C62" s="306"/>
      <c r="D62" s="304" t="s">
        <v>523</v>
      </c>
      <c r="E62" s="305"/>
      <c r="F62" s="305"/>
      <c r="G62" s="305"/>
      <c r="H62" s="305"/>
      <c r="I62" s="305"/>
      <c r="J62" s="305"/>
      <c r="K62" s="305"/>
      <c r="L62" s="305"/>
      <c r="M62" s="305"/>
      <c r="N62" s="305"/>
      <c r="O62" s="305"/>
    </row>
    <row r="63" spans="1:21" ht="24" customHeight="1" x14ac:dyDescent="0.2">
      <c r="A63" s="259"/>
      <c r="B63" s="282"/>
      <c r="C63" s="259"/>
      <c r="D63" s="259"/>
      <c r="E63" s="259"/>
      <c r="F63" s="259"/>
      <c r="G63" s="259"/>
      <c r="H63" s="259"/>
      <c r="I63" s="259"/>
      <c r="J63" s="259"/>
      <c r="K63" s="259"/>
      <c r="L63" s="259"/>
      <c r="M63" s="259"/>
      <c r="N63" s="259"/>
      <c r="O63" s="259"/>
      <c r="P63" s="259"/>
      <c r="Q63" s="259"/>
      <c r="R63" s="259"/>
      <c r="S63" s="259"/>
      <c r="T63" s="259"/>
      <c r="U63" s="259"/>
    </row>
    <row r="64" spans="1:21" ht="24" customHeight="1" x14ac:dyDescent="0.2">
      <c r="A64" s="259"/>
      <c r="B64" s="282"/>
      <c r="C64" s="259"/>
      <c r="D64" s="259"/>
      <c r="E64" s="259"/>
      <c r="F64" s="259"/>
      <c r="G64" s="259"/>
      <c r="H64" s="259"/>
      <c r="I64" s="259"/>
      <c r="J64" s="259"/>
      <c r="K64" s="259"/>
      <c r="L64" s="259"/>
      <c r="M64" s="259"/>
      <c r="N64" s="259"/>
      <c r="O64" s="259"/>
      <c r="P64" s="259"/>
      <c r="Q64" s="259"/>
      <c r="R64" s="259"/>
      <c r="S64" s="259"/>
      <c r="T64" s="259"/>
      <c r="U64" s="259"/>
    </row>
  </sheetData>
  <sheetProtection algorithmName="SHA-512" hashValue="+dmVGDu0AFoAQpe2zznaQlGCFJo8C36sS4Y7/W4uz/K2wXcZZ/pej6mc719CE5Hg+6Mn5Xmb6XeUgWOG6F7Qhw==" saltValue="0CbzTBjGGhOuv6Ea3RDW/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D351E-432F-4DAC-9A50-320739005E96}">
  <sheetPr>
    <pageSetUpPr fitToPage="1"/>
  </sheetPr>
  <dimension ref="B1:M55"/>
  <sheetViews>
    <sheetView showGridLines="0" topLeftCell="A31" zoomScaleSheetLayoutView="100" workbookViewId="0"/>
  </sheetViews>
  <sheetFormatPr defaultColWidth="0" defaultRowHeight="13.5" customHeight="1" zeroHeight="1" x14ac:dyDescent="0.2"/>
  <cols>
    <col min="1" max="1" width="6.6640625" style="307" customWidth="1"/>
    <col min="2" max="3" width="12.6640625" style="307" customWidth="1"/>
    <col min="4" max="4" width="11.6640625" style="307" customWidth="1"/>
    <col min="5" max="8" width="10.33203125" style="307" customWidth="1"/>
    <col min="9" max="13" width="16.33203125" style="307" customWidth="1"/>
    <col min="14" max="19" width="12.6640625" style="307" customWidth="1"/>
    <col min="20" max="16384" width="0" style="307"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308" t="s">
        <v>495</v>
      </c>
    </row>
    <row r="40" spans="2:13" ht="27.75" customHeight="1" thickBot="1" x14ac:dyDescent="0.25">
      <c r="B40" s="309" t="s">
        <v>496</v>
      </c>
      <c r="C40" s="310"/>
      <c r="D40" s="310"/>
      <c r="E40" s="311"/>
      <c r="F40" s="311"/>
      <c r="G40" s="311"/>
      <c r="H40" s="312" t="s">
        <v>480</v>
      </c>
      <c r="I40" s="313" t="s">
        <v>3</v>
      </c>
      <c r="J40" s="314" t="s">
        <v>4</v>
      </c>
      <c r="K40" s="314" t="s">
        <v>5</v>
      </c>
      <c r="L40" s="314" t="s">
        <v>6</v>
      </c>
      <c r="M40" s="315" t="s">
        <v>7</v>
      </c>
    </row>
    <row r="41" spans="2:13" ht="27.75" customHeight="1" x14ac:dyDescent="0.2">
      <c r="B41" s="1191" t="s">
        <v>524</v>
      </c>
      <c r="C41" s="1192"/>
      <c r="D41" s="316"/>
      <c r="E41" s="1193" t="s">
        <v>525</v>
      </c>
      <c r="F41" s="1193"/>
      <c r="G41" s="1193"/>
      <c r="H41" s="1194"/>
      <c r="I41" s="317">
        <v>3323</v>
      </c>
      <c r="J41" s="318">
        <v>3409</v>
      </c>
      <c r="K41" s="318">
        <v>3717</v>
      </c>
      <c r="L41" s="318">
        <v>3589</v>
      </c>
      <c r="M41" s="319">
        <v>3597</v>
      </c>
    </row>
    <row r="42" spans="2:13" ht="27.75" customHeight="1" x14ac:dyDescent="0.2">
      <c r="B42" s="1181"/>
      <c r="C42" s="1182"/>
      <c r="D42" s="320"/>
      <c r="E42" s="1185" t="s">
        <v>526</v>
      </c>
      <c r="F42" s="1185"/>
      <c r="G42" s="1185"/>
      <c r="H42" s="1186"/>
      <c r="I42" s="321" t="s">
        <v>441</v>
      </c>
      <c r="J42" s="322" t="s">
        <v>441</v>
      </c>
      <c r="K42" s="322" t="s">
        <v>441</v>
      </c>
      <c r="L42" s="322" t="s">
        <v>441</v>
      </c>
      <c r="M42" s="323" t="s">
        <v>441</v>
      </c>
    </row>
    <row r="43" spans="2:13" ht="27.75" customHeight="1" x14ac:dyDescent="0.2">
      <c r="B43" s="1181"/>
      <c r="C43" s="1182"/>
      <c r="D43" s="320"/>
      <c r="E43" s="1185" t="s">
        <v>527</v>
      </c>
      <c r="F43" s="1185"/>
      <c r="G43" s="1185"/>
      <c r="H43" s="1186"/>
      <c r="I43" s="321">
        <v>1216</v>
      </c>
      <c r="J43" s="322">
        <v>1183</v>
      </c>
      <c r="K43" s="322">
        <v>1132</v>
      </c>
      <c r="L43" s="322">
        <v>1089</v>
      </c>
      <c r="M43" s="323">
        <v>915</v>
      </c>
    </row>
    <row r="44" spans="2:13" ht="27.75" customHeight="1" x14ac:dyDescent="0.2">
      <c r="B44" s="1181"/>
      <c r="C44" s="1182"/>
      <c r="D44" s="320"/>
      <c r="E44" s="1185" t="s">
        <v>528</v>
      </c>
      <c r="F44" s="1185"/>
      <c r="G44" s="1185"/>
      <c r="H44" s="1186"/>
      <c r="I44" s="321">
        <v>600</v>
      </c>
      <c r="J44" s="322">
        <v>554</v>
      </c>
      <c r="K44" s="322">
        <v>538</v>
      </c>
      <c r="L44" s="322">
        <v>735</v>
      </c>
      <c r="M44" s="323">
        <v>790</v>
      </c>
    </row>
    <row r="45" spans="2:13" ht="27.75" customHeight="1" x14ac:dyDescent="0.2">
      <c r="B45" s="1181"/>
      <c r="C45" s="1182"/>
      <c r="D45" s="320"/>
      <c r="E45" s="1185" t="s">
        <v>529</v>
      </c>
      <c r="F45" s="1185"/>
      <c r="G45" s="1185"/>
      <c r="H45" s="1186"/>
      <c r="I45" s="321">
        <v>559</v>
      </c>
      <c r="J45" s="322">
        <v>547</v>
      </c>
      <c r="K45" s="322">
        <v>540</v>
      </c>
      <c r="L45" s="322">
        <v>504</v>
      </c>
      <c r="M45" s="323">
        <v>470</v>
      </c>
    </row>
    <row r="46" spans="2:13" ht="27.75" customHeight="1" x14ac:dyDescent="0.2">
      <c r="B46" s="1181"/>
      <c r="C46" s="1182"/>
      <c r="D46" s="324"/>
      <c r="E46" s="1185" t="s">
        <v>530</v>
      </c>
      <c r="F46" s="1185"/>
      <c r="G46" s="1185"/>
      <c r="H46" s="1186"/>
      <c r="I46" s="321" t="s">
        <v>441</v>
      </c>
      <c r="J46" s="322" t="s">
        <v>441</v>
      </c>
      <c r="K46" s="322" t="s">
        <v>441</v>
      </c>
      <c r="L46" s="322" t="s">
        <v>441</v>
      </c>
      <c r="M46" s="323" t="s">
        <v>441</v>
      </c>
    </row>
    <row r="47" spans="2:13" ht="27.75" customHeight="1" x14ac:dyDescent="0.2">
      <c r="B47" s="1181"/>
      <c r="C47" s="1182"/>
      <c r="D47" s="325"/>
      <c r="E47" s="1195" t="s">
        <v>531</v>
      </c>
      <c r="F47" s="1196"/>
      <c r="G47" s="1196"/>
      <c r="H47" s="1197"/>
      <c r="I47" s="321" t="s">
        <v>441</v>
      </c>
      <c r="J47" s="322" t="s">
        <v>441</v>
      </c>
      <c r="K47" s="322" t="s">
        <v>441</v>
      </c>
      <c r="L47" s="322" t="s">
        <v>441</v>
      </c>
      <c r="M47" s="323" t="s">
        <v>441</v>
      </c>
    </row>
    <row r="48" spans="2:13" ht="27.75" customHeight="1" x14ac:dyDescent="0.2">
      <c r="B48" s="1181"/>
      <c r="C48" s="1182"/>
      <c r="D48" s="320"/>
      <c r="E48" s="1185" t="s">
        <v>532</v>
      </c>
      <c r="F48" s="1185"/>
      <c r="G48" s="1185"/>
      <c r="H48" s="1186"/>
      <c r="I48" s="321" t="s">
        <v>441</v>
      </c>
      <c r="J48" s="322" t="s">
        <v>441</v>
      </c>
      <c r="K48" s="322" t="s">
        <v>441</v>
      </c>
      <c r="L48" s="322" t="s">
        <v>441</v>
      </c>
      <c r="M48" s="323" t="s">
        <v>441</v>
      </c>
    </row>
    <row r="49" spans="2:13" ht="27.75" customHeight="1" x14ac:dyDescent="0.2">
      <c r="B49" s="1183"/>
      <c r="C49" s="1184"/>
      <c r="D49" s="320"/>
      <c r="E49" s="1185" t="s">
        <v>533</v>
      </c>
      <c r="F49" s="1185"/>
      <c r="G49" s="1185"/>
      <c r="H49" s="1186"/>
      <c r="I49" s="321">
        <v>42</v>
      </c>
      <c r="J49" s="322">
        <v>66</v>
      </c>
      <c r="K49" s="322" t="s">
        <v>441</v>
      </c>
      <c r="L49" s="322" t="s">
        <v>441</v>
      </c>
      <c r="M49" s="323" t="s">
        <v>441</v>
      </c>
    </row>
    <row r="50" spans="2:13" ht="27.75" customHeight="1" x14ac:dyDescent="0.2">
      <c r="B50" s="1179" t="s">
        <v>534</v>
      </c>
      <c r="C50" s="1180"/>
      <c r="D50" s="326"/>
      <c r="E50" s="1185" t="s">
        <v>535</v>
      </c>
      <c r="F50" s="1185"/>
      <c r="G50" s="1185"/>
      <c r="H50" s="1186"/>
      <c r="I50" s="321">
        <v>1430</v>
      </c>
      <c r="J50" s="322">
        <v>1411</v>
      </c>
      <c r="K50" s="322">
        <v>1780</v>
      </c>
      <c r="L50" s="322">
        <v>2139</v>
      </c>
      <c r="M50" s="323">
        <v>2682</v>
      </c>
    </row>
    <row r="51" spans="2:13" ht="27.75" customHeight="1" x14ac:dyDescent="0.2">
      <c r="B51" s="1181"/>
      <c r="C51" s="1182"/>
      <c r="D51" s="320"/>
      <c r="E51" s="1185" t="s">
        <v>536</v>
      </c>
      <c r="F51" s="1185"/>
      <c r="G51" s="1185"/>
      <c r="H51" s="1186"/>
      <c r="I51" s="321">
        <v>26</v>
      </c>
      <c r="J51" s="322">
        <v>19</v>
      </c>
      <c r="K51" s="322">
        <v>11</v>
      </c>
      <c r="L51" s="322">
        <v>4</v>
      </c>
      <c r="M51" s="323" t="s">
        <v>441</v>
      </c>
    </row>
    <row r="52" spans="2:13" ht="27.75" customHeight="1" x14ac:dyDescent="0.2">
      <c r="B52" s="1183"/>
      <c r="C52" s="1184"/>
      <c r="D52" s="320"/>
      <c r="E52" s="1185" t="s">
        <v>537</v>
      </c>
      <c r="F52" s="1185"/>
      <c r="G52" s="1185"/>
      <c r="H52" s="1186"/>
      <c r="I52" s="321">
        <v>3271</v>
      </c>
      <c r="J52" s="322">
        <v>3299</v>
      </c>
      <c r="K52" s="322">
        <v>3353</v>
      </c>
      <c r="L52" s="322">
        <v>3292</v>
      </c>
      <c r="M52" s="323">
        <v>3211</v>
      </c>
    </row>
    <row r="53" spans="2:13" ht="27.75" customHeight="1" thickBot="1" x14ac:dyDescent="0.25">
      <c r="B53" s="1187" t="s">
        <v>507</v>
      </c>
      <c r="C53" s="1188"/>
      <c r="D53" s="327"/>
      <c r="E53" s="1189" t="s">
        <v>538</v>
      </c>
      <c r="F53" s="1189"/>
      <c r="G53" s="1189"/>
      <c r="H53" s="1190"/>
      <c r="I53" s="328">
        <v>1014</v>
      </c>
      <c r="J53" s="329">
        <v>1030</v>
      </c>
      <c r="K53" s="329">
        <v>783</v>
      </c>
      <c r="L53" s="329">
        <v>483</v>
      </c>
      <c r="M53" s="330">
        <v>-120</v>
      </c>
    </row>
    <row r="54" spans="2:13" ht="27.75" customHeight="1" x14ac:dyDescent="0.2">
      <c r="B54" s="331" t="s">
        <v>539</v>
      </c>
      <c r="C54" s="332"/>
      <c r="D54" s="332"/>
      <c r="E54" s="333"/>
      <c r="F54" s="333"/>
      <c r="G54" s="333"/>
      <c r="H54" s="333"/>
      <c r="I54" s="334"/>
      <c r="J54" s="334"/>
      <c r="K54" s="334"/>
      <c r="L54" s="334"/>
      <c r="M54" s="334"/>
    </row>
    <row r="55" spans="2:13" ht="13.2" x14ac:dyDescent="0.2"/>
  </sheetData>
  <sheetProtection algorithmName="SHA-512" hashValue="ESaf43klj9qi2KQvTPMokQEcQQXezWMdenCJboXy0Mj6TK05foF3CgY5qVQhfDnpjWxEXs9dkvpYkc1vfAPcPg==" saltValue="i7ZjosZC46QUVA+Kgrj7W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BB029-4F77-4B6D-A80A-D7E770AFDFA2}">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212" customWidth="1"/>
    <col min="2" max="2" width="16.33203125" style="212" customWidth="1"/>
    <col min="3" max="5" width="26.21875" style="212" customWidth="1"/>
    <col min="6" max="8" width="24.21875" style="212" customWidth="1"/>
    <col min="9" max="14" width="26" style="212" customWidth="1"/>
    <col min="15" max="15" width="6.109375" style="212" customWidth="1"/>
    <col min="16" max="16" width="9" style="212" hidden="1" customWidth="1"/>
    <col min="17" max="20" width="0" style="212" hidden="1" customWidth="1"/>
    <col min="21" max="21" width="9" style="212" hidden="1" customWidth="1"/>
    <col min="22" max="22" width="0" style="212" hidden="1" customWidth="1"/>
    <col min="23" max="23" width="9" style="212" hidden="1" customWidth="1"/>
    <col min="24" max="16384" width="0" style="212"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13"/>
      <c r="C53" s="213"/>
      <c r="D53" s="213"/>
      <c r="E53" s="213"/>
      <c r="F53" s="213"/>
      <c r="G53" s="213"/>
      <c r="H53" s="335" t="s">
        <v>540</v>
      </c>
    </row>
    <row r="54" spans="2:8" ht="29.25" customHeight="1" thickBot="1" x14ac:dyDescent="0.3">
      <c r="B54" s="336" t="s">
        <v>24</v>
      </c>
      <c r="C54" s="337"/>
      <c r="D54" s="337"/>
      <c r="E54" s="338" t="s">
        <v>480</v>
      </c>
      <c r="F54" s="339" t="s">
        <v>5</v>
      </c>
      <c r="G54" s="339" t="s">
        <v>6</v>
      </c>
      <c r="H54" s="340" t="s">
        <v>7</v>
      </c>
    </row>
    <row r="55" spans="2:8" ht="52.5" customHeight="1" x14ac:dyDescent="0.2">
      <c r="B55" s="341"/>
      <c r="C55" s="1206" t="s">
        <v>118</v>
      </c>
      <c r="D55" s="1206"/>
      <c r="E55" s="1207"/>
      <c r="F55" s="342">
        <v>1484</v>
      </c>
      <c r="G55" s="342">
        <v>1647</v>
      </c>
      <c r="H55" s="343">
        <v>1949</v>
      </c>
    </row>
    <row r="56" spans="2:8" ht="52.5" customHeight="1" x14ac:dyDescent="0.2">
      <c r="B56" s="344"/>
      <c r="C56" s="1208" t="s">
        <v>541</v>
      </c>
      <c r="D56" s="1208"/>
      <c r="E56" s="1209"/>
      <c r="F56" s="345">
        <v>52</v>
      </c>
      <c r="G56" s="345">
        <v>52</v>
      </c>
      <c r="H56" s="346">
        <v>52</v>
      </c>
    </row>
    <row r="57" spans="2:8" ht="53.25" customHeight="1" x14ac:dyDescent="0.2">
      <c r="B57" s="344"/>
      <c r="C57" s="1210" t="s">
        <v>123</v>
      </c>
      <c r="D57" s="1210"/>
      <c r="E57" s="1211"/>
      <c r="F57" s="347">
        <v>151</v>
      </c>
      <c r="G57" s="347">
        <v>348</v>
      </c>
      <c r="H57" s="348">
        <v>611</v>
      </c>
    </row>
    <row r="58" spans="2:8" ht="45.75" customHeight="1" x14ac:dyDescent="0.2">
      <c r="B58" s="349"/>
      <c r="C58" s="1198" t="s">
        <v>542</v>
      </c>
      <c r="D58" s="1199"/>
      <c r="E58" s="1200"/>
      <c r="F58" s="350">
        <v>0</v>
      </c>
      <c r="G58" s="350">
        <v>200</v>
      </c>
      <c r="H58" s="351">
        <v>500</v>
      </c>
    </row>
    <row r="59" spans="2:8" ht="45.75" customHeight="1" x14ac:dyDescent="0.2">
      <c r="B59" s="349"/>
      <c r="C59" s="1198" t="s">
        <v>543</v>
      </c>
      <c r="D59" s="1199"/>
      <c r="E59" s="1200"/>
      <c r="F59" s="350">
        <v>64</v>
      </c>
      <c r="G59" s="350">
        <v>64</v>
      </c>
      <c r="H59" s="351">
        <v>64</v>
      </c>
    </row>
    <row r="60" spans="2:8" ht="45.75" customHeight="1" x14ac:dyDescent="0.2">
      <c r="B60" s="349"/>
      <c r="C60" s="1198" t="s">
        <v>544</v>
      </c>
      <c r="D60" s="1199"/>
      <c r="E60" s="1200"/>
      <c r="F60" s="350">
        <v>38</v>
      </c>
      <c r="G60" s="350">
        <v>28</v>
      </c>
      <c r="H60" s="351">
        <v>18</v>
      </c>
    </row>
    <row r="61" spans="2:8" ht="45.75" customHeight="1" x14ac:dyDescent="0.2">
      <c r="B61" s="349"/>
      <c r="C61" s="1198" t="s">
        <v>545</v>
      </c>
      <c r="D61" s="1199"/>
      <c r="E61" s="1200"/>
      <c r="F61" s="350">
        <v>12</v>
      </c>
      <c r="G61" s="350">
        <v>12</v>
      </c>
      <c r="H61" s="351">
        <v>13</v>
      </c>
    </row>
    <row r="62" spans="2:8" ht="45.75" customHeight="1" thickBot="1" x14ac:dyDescent="0.25">
      <c r="B62" s="352"/>
      <c r="C62" s="1201" t="s">
        <v>546</v>
      </c>
      <c r="D62" s="1202"/>
      <c r="E62" s="1203"/>
      <c r="F62" s="353">
        <v>10</v>
      </c>
      <c r="G62" s="353">
        <v>10</v>
      </c>
      <c r="H62" s="354">
        <v>10</v>
      </c>
    </row>
    <row r="63" spans="2:8" ht="52.5" customHeight="1" thickBot="1" x14ac:dyDescent="0.25">
      <c r="B63" s="355"/>
      <c r="C63" s="1204" t="s">
        <v>547</v>
      </c>
      <c r="D63" s="1204"/>
      <c r="E63" s="1205"/>
      <c r="F63" s="356">
        <v>1688</v>
      </c>
      <c r="G63" s="356">
        <v>2047</v>
      </c>
      <c r="H63" s="357">
        <v>2612</v>
      </c>
    </row>
    <row r="64" spans="2:8" ht="13.2" x14ac:dyDescent="0.2"/>
  </sheetData>
  <sheetProtection algorithmName="SHA-512" hashValue="KH2uvhJndVrS9p3uFmT7xJKPmtezqbuO3Ows2z1bs1wbdzBASg1BDg2okqO713A6uAccn5IhGQvZprQaaDl/MA==" saltValue="KSqr6HNl8wAlYdMN4k9wp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E85"/>
  <sheetViews>
    <sheetView showGridLines="0" topLeftCell="AC34" zoomScaleNormal="100" zoomScaleSheetLayoutView="55" workbookViewId="0">
      <selection activeCell="AU61" sqref="AU61"/>
    </sheetView>
  </sheetViews>
  <sheetFormatPr defaultColWidth="0" defaultRowHeight="13.5" customHeight="1" zeroHeight="1" x14ac:dyDescent="0.2"/>
  <cols>
    <col min="1" max="1" width="6.33203125" style="3" customWidth="1"/>
    <col min="2" max="107" width="2.44140625" style="3" customWidth="1"/>
    <col min="108" max="108" width="6.109375" style="11" customWidth="1"/>
    <col min="109" max="109" width="5.88671875" style="10" customWidth="1"/>
    <col min="110" max="16384" width="8.6640625" style="3" hidden="1"/>
  </cols>
  <sheetData>
    <row r="1" spans="1:109" ht="42.75" customHeight="1" x14ac:dyDescent="0.2">
      <c r="A1" s="1"/>
      <c r="B1" s="2"/>
      <c r="DD1" s="3"/>
      <c r="DE1" s="3"/>
    </row>
    <row r="2" spans="1:109" ht="25.5" customHeight="1" x14ac:dyDescent="0.2">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09" ht="25.5" customHeight="1" x14ac:dyDescent="0.2">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09" s="5" customFormat="1" ht="13.2" x14ac:dyDescent="0.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row>
    <row r="5" spans="1:109" s="5" customFormat="1" ht="13.2"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row>
    <row r="6" spans="1:109" s="5" customFormat="1" ht="13.2"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row>
    <row r="7" spans="1:109" s="5" customFormat="1" ht="13.2" x14ac:dyDescent="0.2">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row>
    <row r="8" spans="1:109" s="5" customFormat="1" ht="13.2"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row>
    <row r="9" spans="1:109" s="5" customFormat="1" ht="13.2" x14ac:dyDescent="0.2">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row>
    <row r="10" spans="1:109" s="5" customFormat="1" ht="13.2" x14ac:dyDescent="0.2">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109" s="5" customFormat="1" ht="13.2" x14ac:dyDescent="0.2">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row>
    <row r="12" spans="1:109" s="5" customFormat="1" ht="13.2" x14ac:dyDescent="0.2">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row>
    <row r="13" spans="1:109" s="5" customFormat="1" ht="13.2"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row>
    <row r="14" spans="1:109" s="5" customFormat="1" ht="13.2" x14ac:dyDescent="0.2">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row>
    <row r="15" spans="1:109" s="5" customFormat="1" ht="13.2" x14ac:dyDescent="0.2">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row>
    <row r="16" spans="1:109" s="5" customFormat="1" ht="13.2" x14ac:dyDescent="0.2">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row>
    <row r="17" spans="1:109" s="5" customFormat="1" ht="13.2" x14ac:dyDescent="0.2">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row>
    <row r="18" spans="1:109" s="5" customFormat="1" ht="13.2" x14ac:dyDescent="0.2">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row>
    <row r="19" spans="1:109" ht="13.2" x14ac:dyDescent="0.2">
      <c r="DD19" s="3"/>
      <c r="DE19" s="3"/>
    </row>
    <row r="20" spans="1:109" ht="13.2" x14ac:dyDescent="0.2">
      <c r="DD20" s="3"/>
      <c r="DE20" s="3"/>
    </row>
    <row r="21" spans="1:109" ht="17.25" customHeight="1" x14ac:dyDescent="0.2">
      <c r="B21" s="6"/>
      <c r="C21" s="7"/>
      <c r="D21" s="7"/>
      <c r="E21" s="7"/>
      <c r="F21" s="7"/>
      <c r="G21" s="7"/>
      <c r="H21" s="7"/>
      <c r="I21" s="7"/>
      <c r="J21" s="7"/>
      <c r="K21" s="7"/>
      <c r="L21" s="7"/>
      <c r="M21" s="7"/>
      <c r="N21" s="8"/>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8"/>
      <c r="AU21" s="7"/>
      <c r="AV21" s="7"/>
      <c r="AW21" s="7"/>
      <c r="AX21" s="7"/>
      <c r="AY21" s="7"/>
      <c r="AZ21" s="7"/>
      <c r="BA21" s="7"/>
      <c r="BB21" s="7"/>
      <c r="BC21" s="7"/>
      <c r="BD21" s="7"/>
      <c r="BE21" s="7"/>
      <c r="BF21" s="8"/>
      <c r="BG21" s="7"/>
      <c r="BH21" s="7"/>
      <c r="BI21" s="7"/>
      <c r="BJ21" s="7"/>
      <c r="BK21" s="7"/>
      <c r="BL21" s="7"/>
      <c r="BM21" s="7"/>
      <c r="BN21" s="7"/>
      <c r="BO21" s="7"/>
      <c r="BP21" s="7"/>
      <c r="BQ21" s="7"/>
      <c r="BR21" s="8"/>
      <c r="BS21" s="7"/>
      <c r="BT21" s="7"/>
      <c r="BU21" s="7"/>
      <c r="BV21" s="7"/>
      <c r="BW21" s="7"/>
      <c r="BX21" s="7"/>
      <c r="BY21" s="7"/>
      <c r="BZ21" s="7"/>
      <c r="CA21" s="7"/>
      <c r="CB21" s="7"/>
      <c r="CC21" s="7"/>
      <c r="CD21" s="8"/>
      <c r="CE21" s="7"/>
      <c r="CF21" s="7"/>
      <c r="CG21" s="7"/>
      <c r="CH21" s="7"/>
      <c r="CI21" s="7"/>
      <c r="CJ21" s="7"/>
      <c r="CK21" s="7"/>
      <c r="CL21" s="7"/>
      <c r="CM21" s="7"/>
      <c r="CN21" s="7"/>
      <c r="CO21" s="7"/>
      <c r="CP21" s="8"/>
      <c r="CQ21" s="7"/>
      <c r="CR21" s="7"/>
      <c r="CS21" s="7"/>
      <c r="CT21" s="7"/>
      <c r="CU21" s="7"/>
      <c r="CV21" s="7"/>
      <c r="CW21" s="7"/>
      <c r="CX21" s="7"/>
      <c r="CY21" s="7"/>
      <c r="CZ21" s="7"/>
      <c r="DA21" s="7"/>
      <c r="DB21" s="8"/>
      <c r="DC21" s="7"/>
      <c r="DD21" s="9"/>
      <c r="DE21" s="3"/>
    </row>
    <row r="22" spans="1:109" ht="17.25" customHeight="1" x14ac:dyDescent="0.2">
      <c r="B22" s="10"/>
    </row>
    <row r="23" spans="1:109" ht="13.2" x14ac:dyDescent="0.2">
      <c r="B23" s="10"/>
    </row>
    <row r="24" spans="1:109" ht="13.2" x14ac:dyDescent="0.2">
      <c r="B24" s="10"/>
    </row>
    <row r="25" spans="1:109" ht="13.2" x14ac:dyDescent="0.2">
      <c r="B25" s="10"/>
    </row>
    <row r="26" spans="1:109" ht="13.2" x14ac:dyDescent="0.2">
      <c r="B26" s="10"/>
    </row>
    <row r="27" spans="1:109" ht="13.2" x14ac:dyDescent="0.2">
      <c r="B27" s="10"/>
    </row>
    <row r="28" spans="1:109" ht="13.2" x14ac:dyDescent="0.2">
      <c r="B28" s="10"/>
    </row>
    <row r="29" spans="1:109" ht="13.2" x14ac:dyDescent="0.2">
      <c r="B29" s="10"/>
    </row>
    <row r="30" spans="1:109" ht="13.2" x14ac:dyDescent="0.2">
      <c r="B30" s="10"/>
    </row>
    <row r="31" spans="1:109" ht="13.2" x14ac:dyDescent="0.2">
      <c r="B31" s="10"/>
    </row>
    <row r="32" spans="1:109" ht="13.2" x14ac:dyDescent="0.2">
      <c r="B32" s="10"/>
    </row>
    <row r="33" spans="2:109" ht="13.2" x14ac:dyDescent="0.2">
      <c r="B33" s="10"/>
    </row>
    <row r="34" spans="2:109" ht="13.2" x14ac:dyDescent="0.2">
      <c r="B34" s="10"/>
    </row>
    <row r="35" spans="2:109" ht="13.2" x14ac:dyDescent="0.2">
      <c r="B35" s="10"/>
    </row>
    <row r="36" spans="2:109" ht="13.2" x14ac:dyDescent="0.2">
      <c r="B36" s="10"/>
    </row>
    <row r="37" spans="2:109" ht="13.2" x14ac:dyDescent="0.2">
      <c r="B37" s="10"/>
    </row>
    <row r="38" spans="2:109" ht="13.2" x14ac:dyDescent="0.2">
      <c r="B38" s="10"/>
    </row>
    <row r="39" spans="2:109" ht="13.2" x14ac:dyDescent="0.2">
      <c r="B39" s="12"/>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4"/>
    </row>
    <row r="40" spans="2:109" ht="13.2" x14ac:dyDescent="0.2">
      <c r="B40" s="15"/>
      <c r="DD40" s="15"/>
      <c r="DE40" s="3"/>
    </row>
    <row r="41" spans="2:109" ht="16.2" x14ac:dyDescent="0.2">
      <c r="B41" s="16" t="s">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9"/>
    </row>
    <row r="42" spans="2:109" ht="13.2" x14ac:dyDescent="0.2">
      <c r="B42" s="10"/>
      <c r="G42" s="17"/>
      <c r="I42" s="18"/>
      <c r="J42" s="18"/>
      <c r="K42" s="18"/>
      <c r="AM42" s="17"/>
      <c r="AN42" s="17" t="s">
        <v>1</v>
      </c>
      <c r="AP42" s="18"/>
      <c r="AQ42" s="18"/>
      <c r="AR42" s="18"/>
      <c r="AY42" s="17"/>
      <c r="BA42" s="18"/>
      <c r="BB42" s="18"/>
      <c r="BC42" s="18"/>
      <c r="BK42" s="17"/>
      <c r="BM42" s="18"/>
      <c r="BN42" s="18"/>
      <c r="BO42" s="18"/>
      <c r="BW42" s="17"/>
      <c r="BY42" s="18"/>
      <c r="BZ42" s="18"/>
      <c r="CA42" s="18"/>
      <c r="CI42" s="17"/>
      <c r="CK42" s="18"/>
      <c r="CL42" s="18"/>
      <c r="CM42" s="18"/>
      <c r="CU42" s="17"/>
      <c r="CW42" s="18"/>
      <c r="CX42" s="18"/>
      <c r="CY42" s="18"/>
    </row>
    <row r="43" spans="2:109" ht="13.5" customHeight="1" x14ac:dyDescent="0.2">
      <c r="B43" s="10"/>
      <c r="AN43" s="1220" t="s">
        <v>15</v>
      </c>
      <c r="AO43" s="1221"/>
      <c r="AP43" s="1221"/>
      <c r="AQ43" s="1221"/>
      <c r="AR43" s="1221"/>
      <c r="AS43" s="1221"/>
      <c r="AT43" s="1221"/>
      <c r="AU43" s="1221"/>
      <c r="AV43" s="1221"/>
      <c r="AW43" s="1221"/>
      <c r="AX43" s="1221"/>
      <c r="AY43" s="1221"/>
      <c r="AZ43" s="1221"/>
      <c r="BA43" s="1221"/>
      <c r="BB43" s="1221"/>
      <c r="BC43" s="1221"/>
      <c r="BD43" s="1221"/>
      <c r="BE43" s="1221"/>
      <c r="BF43" s="1221"/>
      <c r="BG43" s="1221"/>
      <c r="BH43" s="1221"/>
      <c r="BI43" s="1221"/>
      <c r="BJ43" s="1221"/>
      <c r="BK43" s="1221"/>
      <c r="BL43" s="1221"/>
      <c r="BM43" s="1221"/>
      <c r="BN43" s="1221"/>
      <c r="BO43" s="1221"/>
      <c r="BP43" s="1221"/>
      <c r="BQ43" s="1221"/>
      <c r="BR43" s="1221"/>
      <c r="BS43" s="1221"/>
      <c r="BT43" s="1221"/>
      <c r="BU43" s="1221"/>
      <c r="BV43" s="1221"/>
      <c r="BW43" s="1221"/>
      <c r="BX43" s="1221"/>
      <c r="BY43" s="1221"/>
      <c r="BZ43" s="1221"/>
      <c r="CA43" s="1221"/>
      <c r="CB43" s="1221"/>
      <c r="CC43" s="1221"/>
      <c r="CD43" s="1221"/>
      <c r="CE43" s="1221"/>
      <c r="CF43" s="1221"/>
      <c r="CG43" s="1221"/>
      <c r="CH43" s="1221"/>
      <c r="CI43" s="1221"/>
      <c r="CJ43" s="1221"/>
      <c r="CK43" s="1221"/>
      <c r="CL43" s="1221"/>
      <c r="CM43" s="1221"/>
      <c r="CN43" s="1221"/>
      <c r="CO43" s="1221"/>
      <c r="CP43" s="1221"/>
      <c r="CQ43" s="1221"/>
      <c r="CR43" s="1221"/>
      <c r="CS43" s="1221"/>
      <c r="CT43" s="1221"/>
      <c r="CU43" s="1221"/>
      <c r="CV43" s="1221"/>
      <c r="CW43" s="1221"/>
      <c r="CX43" s="1221"/>
      <c r="CY43" s="1221"/>
      <c r="CZ43" s="1221"/>
      <c r="DA43" s="1221"/>
      <c r="DB43" s="1221"/>
      <c r="DC43" s="1222"/>
    </row>
    <row r="44" spans="2:109" ht="13.2" x14ac:dyDescent="0.2">
      <c r="B44" s="10"/>
      <c r="AN44" s="1223"/>
      <c r="AO44" s="1224"/>
      <c r="AP44" s="1224"/>
      <c r="AQ44" s="1224"/>
      <c r="AR44" s="1224"/>
      <c r="AS44" s="1224"/>
      <c r="AT44" s="1224"/>
      <c r="AU44" s="1224"/>
      <c r="AV44" s="1224"/>
      <c r="AW44" s="1224"/>
      <c r="AX44" s="1224"/>
      <c r="AY44" s="1224"/>
      <c r="AZ44" s="1224"/>
      <c r="BA44" s="1224"/>
      <c r="BB44" s="1224"/>
      <c r="BC44" s="1224"/>
      <c r="BD44" s="1224"/>
      <c r="BE44" s="1224"/>
      <c r="BF44" s="1224"/>
      <c r="BG44" s="1224"/>
      <c r="BH44" s="1224"/>
      <c r="BI44" s="1224"/>
      <c r="BJ44" s="1224"/>
      <c r="BK44" s="1224"/>
      <c r="BL44" s="1224"/>
      <c r="BM44" s="1224"/>
      <c r="BN44" s="1224"/>
      <c r="BO44" s="1224"/>
      <c r="BP44" s="1224"/>
      <c r="BQ44" s="1224"/>
      <c r="BR44" s="1224"/>
      <c r="BS44" s="1224"/>
      <c r="BT44" s="1224"/>
      <c r="BU44" s="1224"/>
      <c r="BV44" s="1224"/>
      <c r="BW44" s="1224"/>
      <c r="BX44" s="1224"/>
      <c r="BY44" s="1224"/>
      <c r="BZ44" s="1224"/>
      <c r="CA44" s="1224"/>
      <c r="CB44" s="1224"/>
      <c r="CC44" s="1224"/>
      <c r="CD44" s="1224"/>
      <c r="CE44" s="1224"/>
      <c r="CF44" s="1224"/>
      <c r="CG44" s="1224"/>
      <c r="CH44" s="1224"/>
      <c r="CI44" s="1224"/>
      <c r="CJ44" s="1224"/>
      <c r="CK44" s="1224"/>
      <c r="CL44" s="1224"/>
      <c r="CM44" s="1224"/>
      <c r="CN44" s="1224"/>
      <c r="CO44" s="1224"/>
      <c r="CP44" s="1224"/>
      <c r="CQ44" s="1224"/>
      <c r="CR44" s="1224"/>
      <c r="CS44" s="1224"/>
      <c r="CT44" s="1224"/>
      <c r="CU44" s="1224"/>
      <c r="CV44" s="1224"/>
      <c r="CW44" s="1224"/>
      <c r="CX44" s="1224"/>
      <c r="CY44" s="1224"/>
      <c r="CZ44" s="1224"/>
      <c r="DA44" s="1224"/>
      <c r="DB44" s="1224"/>
      <c r="DC44" s="1225"/>
    </row>
    <row r="45" spans="2:109" ht="13.2" x14ac:dyDescent="0.2">
      <c r="B45" s="10"/>
      <c r="AN45" s="1223"/>
      <c r="AO45" s="1224"/>
      <c r="AP45" s="1224"/>
      <c r="AQ45" s="1224"/>
      <c r="AR45" s="1224"/>
      <c r="AS45" s="1224"/>
      <c r="AT45" s="1224"/>
      <c r="AU45" s="1224"/>
      <c r="AV45" s="1224"/>
      <c r="AW45" s="1224"/>
      <c r="AX45" s="1224"/>
      <c r="AY45" s="1224"/>
      <c r="AZ45" s="1224"/>
      <c r="BA45" s="1224"/>
      <c r="BB45" s="1224"/>
      <c r="BC45" s="1224"/>
      <c r="BD45" s="1224"/>
      <c r="BE45" s="1224"/>
      <c r="BF45" s="1224"/>
      <c r="BG45" s="1224"/>
      <c r="BH45" s="1224"/>
      <c r="BI45" s="1224"/>
      <c r="BJ45" s="1224"/>
      <c r="BK45" s="1224"/>
      <c r="BL45" s="1224"/>
      <c r="BM45" s="1224"/>
      <c r="BN45" s="1224"/>
      <c r="BO45" s="1224"/>
      <c r="BP45" s="1224"/>
      <c r="BQ45" s="1224"/>
      <c r="BR45" s="1224"/>
      <c r="BS45" s="1224"/>
      <c r="BT45" s="1224"/>
      <c r="BU45" s="1224"/>
      <c r="BV45" s="1224"/>
      <c r="BW45" s="1224"/>
      <c r="BX45" s="1224"/>
      <c r="BY45" s="1224"/>
      <c r="BZ45" s="1224"/>
      <c r="CA45" s="1224"/>
      <c r="CB45" s="1224"/>
      <c r="CC45" s="1224"/>
      <c r="CD45" s="1224"/>
      <c r="CE45" s="1224"/>
      <c r="CF45" s="1224"/>
      <c r="CG45" s="1224"/>
      <c r="CH45" s="1224"/>
      <c r="CI45" s="1224"/>
      <c r="CJ45" s="1224"/>
      <c r="CK45" s="1224"/>
      <c r="CL45" s="1224"/>
      <c r="CM45" s="1224"/>
      <c r="CN45" s="1224"/>
      <c r="CO45" s="1224"/>
      <c r="CP45" s="1224"/>
      <c r="CQ45" s="1224"/>
      <c r="CR45" s="1224"/>
      <c r="CS45" s="1224"/>
      <c r="CT45" s="1224"/>
      <c r="CU45" s="1224"/>
      <c r="CV45" s="1224"/>
      <c r="CW45" s="1224"/>
      <c r="CX45" s="1224"/>
      <c r="CY45" s="1224"/>
      <c r="CZ45" s="1224"/>
      <c r="DA45" s="1224"/>
      <c r="DB45" s="1224"/>
      <c r="DC45" s="1225"/>
    </row>
    <row r="46" spans="2:109" ht="13.2" x14ac:dyDescent="0.2">
      <c r="B46" s="10"/>
      <c r="AN46" s="1223"/>
      <c r="AO46" s="1224"/>
      <c r="AP46" s="1224"/>
      <c r="AQ46" s="1224"/>
      <c r="AR46" s="1224"/>
      <c r="AS46" s="1224"/>
      <c r="AT46" s="1224"/>
      <c r="AU46" s="1224"/>
      <c r="AV46" s="1224"/>
      <c r="AW46" s="1224"/>
      <c r="AX46" s="1224"/>
      <c r="AY46" s="1224"/>
      <c r="AZ46" s="1224"/>
      <c r="BA46" s="1224"/>
      <c r="BB46" s="1224"/>
      <c r="BC46" s="1224"/>
      <c r="BD46" s="1224"/>
      <c r="BE46" s="1224"/>
      <c r="BF46" s="1224"/>
      <c r="BG46" s="1224"/>
      <c r="BH46" s="1224"/>
      <c r="BI46" s="1224"/>
      <c r="BJ46" s="1224"/>
      <c r="BK46" s="1224"/>
      <c r="BL46" s="1224"/>
      <c r="BM46" s="1224"/>
      <c r="BN46" s="1224"/>
      <c r="BO46" s="1224"/>
      <c r="BP46" s="1224"/>
      <c r="BQ46" s="1224"/>
      <c r="BR46" s="1224"/>
      <c r="BS46" s="1224"/>
      <c r="BT46" s="1224"/>
      <c r="BU46" s="1224"/>
      <c r="BV46" s="1224"/>
      <c r="BW46" s="1224"/>
      <c r="BX46" s="1224"/>
      <c r="BY46" s="1224"/>
      <c r="BZ46" s="1224"/>
      <c r="CA46" s="1224"/>
      <c r="CB46" s="1224"/>
      <c r="CC46" s="1224"/>
      <c r="CD46" s="1224"/>
      <c r="CE46" s="1224"/>
      <c r="CF46" s="1224"/>
      <c r="CG46" s="1224"/>
      <c r="CH46" s="1224"/>
      <c r="CI46" s="1224"/>
      <c r="CJ46" s="1224"/>
      <c r="CK46" s="1224"/>
      <c r="CL46" s="1224"/>
      <c r="CM46" s="1224"/>
      <c r="CN46" s="1224"/>
      <c r="CO46" s="1224"/>
      <c r="CP46" s="1224"/>
      <c r="CQ46" s="1224"/>
      <c r="CR46" s="1224"/>
      <c r="CS46" s="1224"/>
      <c r="CT46" s="1224"/>
      <c r="CU46" s="1224"/>
      <c r="CV46" s="1224"/>
      <c r="CW46" s="1224"/>
      <c r="CX46" s="1224"/>
      <c r="CY46" s="1224"/>
      <c r="CZ46" s="1224"/>
      <c r="DA46" s="1224"/>
      <c r="DB46" s="1224"/>
      <c r="DC46" s="1225"/>
    </row>
    <row r="47" spans="2:109" ht="13.2" x14ac:dyDescent="0.2">
      <c r="B47" s="10"/>
      <c r="AN47" s="1226"/>
      <c r="AO47" s="1227"/>
      <c r="AP47" s="1227"/>
      <c r="AQ47" s="1227"/>
      <c r="AR47" s="1227"/>
      <c r="AS47" s="1227"/>
      <c r="AT47" s="1227"/>
      <c r="AU47" s="1227"/>
      <c r="AV47" s="1227"/>
      <c r="AW47" s="1227"/>
      <c r="AX47" s="1227"/>
      <c r="AY47" s="1227"/>
      <c r="AZ47" s="1227"/>
      <c r="BA47" s="1227"/>
      <c r="BB47" s="1227"/>
      <c r="BC47" s="1227"/>
      <c r="BD47" s="1227"/>
      <c r="BE47" s="1227"/>
      <c r="BF47" s="1227"/>
      <c r="BG47" s="1227"/>
      <c r="BH47" s="1227"/>
      <c r="BI47" s="1227"/>
      <c r="BJ47" s="1227"/>
      <c r="BK47" s="1227"/>
      <c r="BL47" s="1227"/>
      <c r="BM47" s="1227"/>
      <c r="BN47" s="1227"/>
      <c r="BO47" s="1227"/>
      <c r="BP47" s="1227"/>
      <c r="BQ47" s="1227"/>
      <c r="BR47" s="1227"/>
      <c r="BS47" s="1227"/>
      <c r="BT47" s="1227"/>
      <c r="BU47" s="1227"/>
      <c r="BV47" s="1227"/>
      <c r="BW47" s="1227"/>
      <c r="BX47" s="1227"/>
      <c r="BY47" s="1227"/>
      <c r="BZ47" s="1227"/>
      <c r="CA47" s="1227"/>
      <c r="CB47" s="1227"/>
      <c r="CC47" s="1227"/>
      <c r="CD47" s="1227"/>
      <c r="CE47" s="1227"/>
      <c r="CF47" s="1227"/>
      <c r="CG47" s="1227"/>
      <c r="CH47" s="1227"/>
      <c r="CI47" s="1227"/>
      <c r="CJ47" s="1227"/>
      <c r="CK47" s="1227"/>
      <c r="CL47" s="1227"/>
      <c r="CM47" s="1227"/>
      <c r="CN47" s="1227"/>
      <c r="CO47" s="1227"/>
      <c r="CP47" s="1227"/>
      <c r="CQ47" s="1227"/>
      <c r="CR47" s="1227"/>
      <c r="CS47" s="1227"/>
      <c r="CT47" s="1227"/>
      <c r="CU47" s="1227"/>
      <c r="CV47" s="1227"/>
      <c r="CW47" s="1227"/>
      <c r="CX47" s="1227"/>
      <c r="CY47" s="1227"/>
      <c r="CZ47" s="1227"/>
      <c r="DA47" s="1227"/>
      <c r="DB47" s="1227"/>
      <c r="DC47" s="1228"/>
    </row>
    <row r="48" spans="2:109" ht="13.2" x14ac:dyDescent="0.2">
      <c r="B48" s="10"/>
      <c r="H48" s="19"/>
      <c r="I48" s="19"/>
      <c r="J48" s="19"/>
      <c r="AN48" s="19"/>
      <c r="AO48" s="19"/>
      <c r="AP48" s="19"/>
      <c r="AZ48" s="19"/>
      <c r="BA48" s="19"/>
      <c r="BB48" s="19"/>
      <c r="BL48" s="19"/>
      <c r="BM48" s="19"/>
      <c r="BN48" s="19"/>
      <c r="BX48" s="19"/>
      <c r="BY48" s="19"/>
      <c r="BZ48" s="19"/>
      <c r="CJ48" s="19"/>
      <c r="CK48" s="19"/>
      <c r="CL48" s="19"/>
      <c r="CV48" s="19"/>
      <c r="CW48" s="19"/>
      <c r="CX48" s="19"/>
    </row>
    <row r="49" spans="1:109" ht="13.2" x14ac:dyDescent="0.2">
      <c r="B49" s="10"/>
      <c r="AN49" s="3" t="s">
        <v>2</v>
      </c>
    </row>
    <row r="50" spans="1:109" ht="13.2" x14ac:dyDescent="0.2">
      <c r="B50" s="10"/>
      <c r="G50" s="1212"/>
      <c r="H50" s="1212"/>
      <c r="I50" s="1212"/>
      <c r="J50" s="1212"/>
      <c r="K50" s="20"/>
      <c r="L50" s="20"/>
      <c r="M50" s="21"/>
      <c r="N50" s="21"/>
      <c r="AN50" s="1230"/>
      <c r="AO50" s="1231"/>
      <c r="AP50" s="1231"/>
      <c r="AQ50" s="1231"/>
      <c r="AR50" s="1231"/>
      <c r="AS50" s="1231"/>
      <c r="AT50" s="1231"/>
      <c r="AU50" s="1231"/>
      <c r="AV50" s="1231"/>
      <c r="AW50" s="1231"/>
      <c r="AX50" s="1231"/>
      <c r="AY50" s="1231"/>
      <c r="AZ50" s="1231"/>
      <c r="BA50" s="1231"/>
      <c r="BB50" s="1231"/>
      <c r="BC50" s="1231"/>
      <c r="BD50" s="1231"/>
      <c r="BE50" s="1231"/>
      <c r="BF50" s="1231"/>
      <c r="BG50" s="1231"/>
      <c r="BH50" s="1231"/>
      <c r="BI50" s="1231"/>
      <c r="BJ50" s="1231"/>
      <c r="BK50" s="1231"/>
      <c r="BL50" s="1231"/>
      <c r="BM50" s="1231"/>
      <c r="BN50" s="1231"/>
      <c r="BO50" s="1232"/>
      <c r="BP50" s="1218" t="s">
        <v>3</v>
      </c>
      <c r="BQ50" s="1218"/>
      <c r="BR50" s="1218"/>
      <c r="BS50" s="1218"/>
      <c r="BT50" s="1218"/>
      <c r="BU50" s="1218"/>
      <c r="BV50" s="1218"/>
      <c r="BW50" s="1218"/>
      <c r="BX50" s="1218" t="s">
        <v>4</v>
      </c>
      <c r="BY50" s="1218"/>
      <c r="BZ50" s="1218"/>
      <c r="CA50" s="1218"/>
      <c r="CB50" s="1218"/>
      <c r="CC50" s="1218"/>
      <c r="CD50" s="1218"/>
      <c r="CE50" s="1218"/>
      <c r="CF50" s="1218" t="s">
        <v>5</v>
      </c>
      <c r="CG50" s="1218"/>
      <c r="CH50" s="1218"/>
      <c r="CI50" s="1218"/>
      <c r="CJ50" s="1218"/>
      <c r="CK50" s="1218"/>
      <c r="CL50" s="1218"/>
      <c r="CM50" s="1218"/>
      <c r="CN50" s="1218" t="s">
        <v>6</v>
      </c>
      <c r="CO50" s="1218"/>
      <c r="CP50" s="1218"/>
      <c r="CQ50" s="1218"/>
      <c r="CR50" s="1218"/>
      <c r="CS50" s="1218"/>
      <c r="CT50" s="1218"/>
      <c r="CU50" s="1218"/>
      <c r="CV50" s="1218" t="s">
        <v>7</v>
      </c>
      <c r="CW50" s="1218"/>
      <c r="CX50" s="1218"/>
      <c r="CY50" s="1218"/>
      <c r="CZ50" s="1218"/>
      <c r="DA50" s="1218"/>
      <c r="DB50" s="1218"/>
      <c r="DC50" s="1218"/>
    </row>
    <row r="51" spans="1:109" ht="13.5" customHeight="1" x14ac:dyDescent="0.2">
      <c r="B51" s="10"/>
      <c r="G51" s="1229"/>
      <c r="H51" s="1229"/>
      <c r="I51" s="1233"/>
      <c r="J51" s="1233"/>
      <c r="K51" s="1219"/>
      <c r="L51" s="1219"/>
      <c r="M51" s="1219"/>
      <c r="N51" s="1219"/>
      <c r="AM51" s="19"/>
      <c r="AN51" s="1217" t="s">
        <v>8</v>
      </c>
      <c r="AO51" s="1217"/>
      <c r="AP51" s="1217"/>
      <c r="AQ51" s="1217"/>
      <c r="AR51" s="1217"/>
      <c r="AS51" s="1217"/>
      <c r="AT51" s="1217"/>
      <c r="AU51" s="1217"/>
      <c r="AV51" s="1217"/>
      <c r="AW51" s="1217"/>
      <c r="AX51" s="1217"/>
      <c r="AY51" s="1217"/>
      <c r="AZ51" s="1217"/>
      <c r="BA51" s="1217"/>
      <c r="BB51" s="1217" t="s">
        <v>9</v>
      </c>
      <c r="BC51" s="1217"/>
      <c r="BD51" s="1217"/>
      <c r="BE51" s="1217"/>
      <c r="BF51" s="1217"/>
      <c r="BG51" s="1217"/>
      <c r="BH51" s="1217"/>
      <c r="BI51" s="1217"/>
      <c r="BJ51" s="1217"/>
      <c r="BK51" s="1217"/>
      <c r="BL51" s="1217"/>
      <c r="BM51" s="1217"/>
      <c r="BN51" s="1217"/>
      <c r="BO51" s="1217"/>
      <c r="BP51" s="1214">
        <v>51.1</v>
      </c>
      <c r="BQ51" s="1214"/>
      <c r="BR51" s="1214"/>
      <c r="BS51" s="1214"/>
      <c r="BT51" s="1214"/>
      <c r="BU51" s="1214"/>
      <c r="BV51" s="1214"/>
      <c r="BW51" s="1214"/>
      <c r="BX51" s="1214">
        <v>52.7</v>
      </c>
      <c r="BY51" s="1214"/>
      <c r="BZ51" s="1214"/>
      <c r="CA51" s="1214"/>
      <c r="CB51" s="1214"/>
      <c r="CC51" s="1214"/>
      <c r="CD51" s="1214"/>
      <c r="CE51" s="1214"/>
      <c r="CF51" s="1214">
        <v>37.200000000000003</v>
      </c>
      <c r="CG51" s="1214"/>
      <c r="CH51" s="1214"/>
      <c r="CI51" s="1214"/>
      <c r="CJ51" s="1214"/>
      <c r="CK51" s="1214"/>
      <c r="CL51" s="1214"/>
      <c r="CM51" s="1214"/>
      <c r="CN51" s="1214">
        <v>20.8</v>
      </c>
      <c r="CO51" s="1214"/>
      <c r="CP51" s="1214"/>
      <c r="CQ51" s="1214"/>
      <c r="CR51" s="1214"/>
      <c r="CS51" s="1214"/>
      <c r="CT51" s="1214"/>
      <c r="CU51" s="1214"/>
      <c r="CV51" s="1214"/>
      <c r="CW51" s="1214"/>
      <c r="CX51" s="1214"/>
      <c r="CY51" s="1214"/>
      <c r="CZ51" s="1214"/>
      <c r="DA51" s="1214"/>
      <c r="DB51" s="1214"/>
      <c r="DC51" s="1214"/>
    </row>
    <row r="52" spans="1:109" ht="13.2" x14ac:dyDescent="0.2">
      <c r="B52" s="10"/>
      <c r="G52" s="1229"/>
      <c r="H52" s="1229"/>
      <c r="I52" s="1233"/>
      <c r="J52" s="1233"/>
      <c r="K52" s="1219"/>
      <c r="L52" s="1219"/>
      <c r="M52" s="1219"/>
      <c r="N52" s="1219"/>
      <c r="AM52" s="19"/>
      <c r="AN52" s="1217"/>
      <c r="AO52" s="1217"/>
      <c r="AP52" s="1217"/>
      <c r="AQ52" s="1217"/>
      <c r="AR52" s="1217"/>
      <c r="AS52" s="1217"/>
      <c r="AT52" s="1217"/>
      <c r="AU52" s="1217"/>
      <c r="AV52" s="1217"/>
      <c r="AW52" s="1217"/>
      <c r="AX52" s="1217"/>
      <c r="AY52" s="1217"/>
      <c r="AZ52" s="1217"/>
      <c r="BA52" s="1217"/>
      <c r="BB52" s="1217"/>
      <c r="BC52" s="1217"/>
      <c r="BD52" s="1217"/>
      <c r="BE52" s="1217"/>
      <c r="BF52" s="1217"/>
      <c r="BG52" s="1217"/>
      <c r="BH52" s="1217"/>
      <c r="BI52" s="1217"/>
      <c r="BJ52" s="1217"/>
      <c r="BK52" s="1217"/>
      <c r="BL52" s="1217"/>
      <c r="BM52" s="1217"/>
      <c r="BN52" s="1217"/>
      <c r="BO52" s="1217"/>
      <c r="BP52" s="1214"/>
      <c r="BQ52" s="1214"/>
      <c r="BR52" s="1214"/>
      <c r="BS52" s="1214"/>
      <c r="BT52" s="1214"/>
      <c r="BU52" s="1214"/>
      <c r="BV52" s="1214"/>
      <c r="BW52" s="1214"/>
      <c r="BX52" s="1214"/>
      <c r="BY52" s="1214"/>
      <c r="BZ52" s="1214"/>
      <c r="CA52" s="1214"/>
      <c r="CB52" s="1214"/>
      <c r="CC52" s="1214"/>
      <c r="CD52" s="1214"/>
      <c r="CE52" s="1214"/>
      <c r="CF52" s="1214"/>
      <c r="CG52" s="1214"/>
      <c r="CH52" s="1214"/>
      <c r="CI52" s="1214"/>
      <c r="CJ52" s="1214"/>
      <c r="CK52" s="1214"/>
      <c r="CL52" s="1214"/>
      <c r="CM52" s="1214"/>
      <c r="CN52" s="1214"/>
      <c r="CO52" s="1214"/>
      <c r="CP52" s="1214"/>
      <c r="CQ52" s="1214"/>
      <c r="CR52" s="1214"/>
      <c r="CS52" s="1214"/>
      <c r="CT52" s="1214"/>
      <c r="CU52" s="1214"/>
      <c r="CV52" s="1214"/>
      <c r="CW52" s="1214"/>
      <c r="CX52" s="1214"/>
      <c r="CY52" s="1214"/>
      <c r="CZ52" s="1214"/>
      <c r="DA52" s="1214"/>
      <c r="DB52" s="1214"/>
      <c r="DC52" s="1214"/>
    </row>
    <row r="53" spans="1:109" ht="13.2" x14ac:dyDescent="0.2">
      <c r="A53" s="18"/>
      <c r="B53" s="10"/>
      <c r="G53" s="1229"/>
      <c r="H53" s="1229"/>
      <c r="I53" s="1212"/>
      <c r="J53" s="1212"/>
      <c r="K53" s="1219"/>
      <c r="L53" s="1219"/>
      <c r="M53" s="1219"/>
      <c r="N53" s="1219"/>
      <c r="AM53" s="19"/>
      <c r="AN53" s="1217"/>
      <c r="AO53" s="1217"/>
      <c r="AP53" s="1217"/>
      <c r="AQ53" s="1217"/>
      <c r="AR53" s="1217"/>
      <c r="AS53" s="1217"/>
      <c r="AT53" s="1217"/>
      <c r="AU53" s="1217"/>
      <c r="AV53" s="1217"/>
      <c r="AW53" s="1217"/>
      <c r="AX53" s="1217"/>
      <c r="AY53" s="1217"/>
      <c r="AZ53" s="1217"/>
      <c r="BA53" s="1217"/>
      <c r="BB53" s="1217" t="s">
        <v>10</v>
      </c>
      <c r="BC53" s="1217"/>
      <c r="BD53" s="1217"/>
      <c r="BE53" s="1217"/>
      <c r="BF53" s="1217"/>
      <c r="BG53" s="1217"/>
      <c r="BH53" s="1217"/>
      <c r="BI53" s="1217"/>
      <c r="BJ53" s="1217"/>
      <c r="BK53" s="1217"/>
      <c r="BL53" s="1217"/>
      <c r="BM53" s="1217"/>
      <c r="BN53" s="1217"/>
      <c r="BO53" s="1217"/>
      <c r="BP53" s="1214">
        <v>59.1</v>
      </c>
      <c r="BQ53" s="1214"/>
      <c r="BR53" s="1214"/>
      <c r="BS53" s="1214"/>
      <c r="BT53" s="1214"/>
      <c r="BU53" s="1214"/>
      <c r="BV53" s="1214"/>
      <c r="BW53" s="1214"/>
      <c r="BX53" s="1214">
        <v>57.3</v>
      </c>
      <c r="BY53" s="1214"/>
      <c r="BZ53" s="1214"/>
      <c r="CA53" s="1214"/>
      <c r="CB53" s="1214"/>
      <c r="CC53" s="1214"/>
      <c r="CD53" s="1214"/>
      <c r="CE53" s="1214"/>
      <c r="CF53" s="1214">
        <v>53.3</v>
      </c>
      <c r="CG53" s="1214"/>
      <c r="CH53" s="1214"/>
      <c r="CI53" s="1214"/>
      <c r="CJ53" s="1214"/>
      <c r="CK53" s="1214"/>
      <c r="CL53" s="1214"/>
      <c r="CM53" s="1214"/>
      <c r="CN53" s="1214">
        <v>51.3</v>
      </c>
      <c r="CO53" s="1214"/>
      <c r="CP53" s="1214"/>
      <c r="CQ53" s="1214"/>
      <c r="CR53" s="1214"/>
      <c r="CS53" s="1214"/>
      <c r="CT53" s="1214"/>
      <c r="CU53" s="1214"/>
      <c r="CV53" s="1214">
        <v>52.4</v>
      </c>
      <c r="CW53" s="1214"/>
      <c r="CX53" s="1214"/>
      <c r="CY53" s="1214"/>
      <c r="CZ53" s="1214"/>
      <c r="DA53" s="1214"/>
      <c r="DB53" s="1214"/>
      <c r="DC53" s="1214"/>
    </row>
    <row r="54" spans="1:109" ht="13.2" x14ac:dyDescent="0.2">
      <c r="A54" s="18"/>
      <c r="B54" s="10"/>
      <c r="G54" s="1229"/>
      <c r="H54" s="1229"/>
      <c r="I54" s="1212"/>
      <c r="J54" s="1212"/>
      <c r="K54" s="1219"/>
      <c r="L54" s="1219"/>
      <c r="M54" s="1219"/>
      <c r="N54" s="1219"/>
      <c r="AM54" s="19"/>
      <c r="AN54" s="1217"/>
      <c r="AO54" s="1217"/>
      <c r="AP54" s="1217"/>
      <c r="AQ54" s="1217"/>
      <c r="AR54" s="1217"/>
      <c r="AS54" s="1217"/>
      <c r="AT54" s="1217"/>
      <c r="AU54" s="1217"/>
      <c r="AV54" s="1217"/>
      <c r="AW54" s="1217"/>
      <c r="AX54" s="1217"/>
      <c r="AY54" s="1217"/>
      <c r="AZ54" s="1217"/>
      <c r="BA54" s="1217"/>
      <c r="BB54" s="1217"/>
      <c r="BC54" s="1217"/>
      <c r="BD54" s="1217"/>
      <c r="BE54" s="1217"/>
      <c r="BF54" s="1217"/>
      <c r="BG54" s="1217"/>
      <c r="BH54" s="1217"/>
      <c r="BI54" s="1217"/>
      <c r="BJ54" s="1217"/>
      <c r="BK54" s="1217"/>
      <c r="BL54" s="1217"/>
      <c r="BM54" s="1217"/>
      <c r="BN54" s="1217"/>
      <c r="BO54" s="1217"/>
      <c r="BP54" s="1214"/>
      <c r="BQ54" s="1214"/>
      <c r="BR54" s="1214"/>
      <c r="BS54" s="1214"/>
      <c r="BT54" s="1214"/>
      <c r="BU54" s="1214"/>
      <c r="BV54" s="1214"/>
      <c r="BW54" s="1214"/>
      <c r="BX54" s="1214"/>
      <c r="BY54" s="1214"/>
      <c r="BZ54" s="1214"/>
      <c r="CA54" s="1214"/>
      <c r="CB54" s="1214"/>
      <c r="CC54" s="1214"/>
      <c r="CD54" s="1214"/>
      <c r="CE54" s="1214"/>
      <c r="CF54" s="1214"/>
      <c r="CG54" s="1214"/>
      <c r="CH54" s="1214"/>
      <c r="CI54" s="1214"/>
      <c r="CJ54" s="1214"/>
      <c r="CK54" s="1214"/>
      <c r="CL54" s="1214"/>
      <c r="CM54" s="1214"/>
      <c r="CN54" s="1214"/>
      <c r="CO54" s="1214"/>
      <c r="CP54" s="1214"/>
      <c r="CQ54" s="1214"/>
      <c r="CR54" s="1214"/>
      <c r="CS54" s="1214"/>
      <c r="CT54" s="1214"/>
      <c r="CU54" s="1214"/>
      <c r="CV54" s="1214"/>
      <c r="CW54" s="1214"/>
      <c r="CX54" s="1214"/>
      <c r="CY54" s="1214"/>
      <c r="CZ54" s="1214"/>
      <c r="DA54" s="1214"/>
      <c r="DB54" s="1214"/>
      <c r="DC54" s="1214"/>
    </row>
    <row r="55" spans="1:109" ht="13.2" x14ac:dyDescent="0.2">
      <c r="A55" s="18"/>
      <c r="B55" s="10"/>
      <c r="G55" s="1212"/>
      <c r="H55" s="1212"/>
      <c r="I55" s="1212"/>
      <c r="J55" s="1212"/>
      <c r="K55" s="1219"/>
      <c r="L55" s="1219"/>
      <c r="M55" s="1219"/>
      <c r="N55" s="1219"/>
      <c r="AN55" s="1218" t="s">
        <v>11</v>
      </c>
      <c r="AO55" s="1218"/>
      <c r="AP55" s="1218"/>
      <c r="AQ55" s="1218"/>
      <c r="AR55" s="1218"/>
      <c r="AS55" s="1218"/>
      <c r="AT55" s="1218"/>
      <c r="AU55" s="1218"/>
      <c r="AV55" s="1218"/>
      <c r="AW55" s="1218"/>
      <c r="AX55" s="1218"/>
      <c r="AY55" s="1218"/>
      <c r="AZ55" s="1218"/>
      <c r="BA55" s="1218"/>
      <c r="BB55" s="1217" t="s">
        <v>9</v>
      </c>
      <c r="BC55" s="1217"/>
      <c r="BD55" s="1217"/>
      <c r="BE55" s="1217"/>
      <c r="BF55" s="1217"/>
      <c r="BG55" s="1217"/>
      <c r="BH55" s="1217"/>
      <c r="BI55" s="1217"/>
      <c r="BJ55" s="1217"/>
      <c r="BK55" s="1217"/>
      <c r="BL55" s="1217"/>
      <c r="BM55" s="1217"/>
      <c r="BN55" s="1217"/>
      <c r="BO55" s="1217"/>
      <c r="BP55" s="1214">
        <v>7.6</v>
      </c>
      <c r="BQ55" s="1214"/>
      <c r="BR55" s="1214"/>
      <c r="BS55" s="1214"/>
      <c r="BT55" s="1214"/>
      <c r="BU55" s="1214"/>
      <c r="BV55" s="1214"/>
      <c r="BW55" s="1214"/>
      <c r="BX55" s="1214">
        <v>3</v>
      </c>
      <c r="BY55" s="1214"/>
      <c r="BZ55" s="1214"/>
      <c r="CA55" s="1214"/>
      <c r="CB55" s="1214"/>
      <c r="CC55" s="1214"/>
      <c r="CD55" s="1214"/>
      <c r="CE55" s="1214"/>
      <c r="CF55" s="1214">
        <v>3.4</v>
      </c>
      <c r="CG55" s="1214"/>
      <c r="CH55" s="1214"/>
      <c r="CI55" s="1214"/>
      <c r="CJ55" s="1214"/>
      <c r="CK55" s="1214"/>
      <c r="CL55" s="1214"/>
      <c r="CM55" s="1214"/>
      <c r="CN55" s="1214">
        <v>0</v>
      </c>
      <c r="CO55" s="1214"/>
      <c r="CP55" s="1214"/>
      <c r="CQ55" s="1214"/>
      <c r="CR55" s="1214"/>
      <c r="CS55" s="1214"/>
      <c r="CT55" s="1214"/>
      <c r="CU55" s="1214"/>
      <c r="CV55" s="1214">
        <v>0</v>
      </c>
      <c r="CW55" s="1214"/>
      <c r="CX55" s="1214"/>
      <c r="CY55" s="1214"/>
      <c r="CZ55" s="1214"/>
      <c r="DA55" s="1214"/>
      <c r="DB55" s="1214"/>
      <c r="DC55" s="1214"/>
    </row>
    <row r="56" spans="1:109" ht="13.2" x14ac:dyDescent="0.2">
      <c r="A56" s="18"/>
      <c r="B56" s="10"/>
      <c r="G56" s="1212"/>
      <c r="H56" s="1212"/>
      <c r="I56" s="1212"/>
      <c r="J56" s="1212"/>
      <c r="K56" s="1219"/>
      <c r="L56" s="1219"/>
      <c r="M56" s="1219"/>
      <c r="N56" s="1219"/>
      <c r="AN56" s="1218"/>
      <c r="AO56" s="1218"/>
      <c r="AP56" s="1218"/>
      <c r="AQ56" s="1218"/>
      <c r="AR56" s="1218"/>
      <c r="AS56" s="1218"/>
      <c r="AT56" s="1218"/>
      <c r="AU56" s="1218"/>
      <c r="AV56" s="1218"/>
      <c r="AW56" s="1218"/>
      <c r="AX56" s="1218"/>
      <c r="AY56" s="1218"/>
      <c r="AZ56" s="1218"/>
      <c r="BA56" s="1218"/>
      <c r="BB56" s="1217"/>
      <c r="BC56" s="1217"/>
      <c r="BD56" s="1217"/>
      <c r="BE56" s="1217"/>
      <c r="BF56" s="1217"/>
      <c r="BG56" s="1217"/>
      <c r="BH56" s="1217"/>
      <c r="BI56" s="1217"/>
      <c r="BJ56" s="1217"/>
      <c r="BK56" s="1217"/>
      <c r="BL56" s="1217"/>
      <c r="BM56" s="1217"/>
      <c r="BN56" s="1217"/>
      <c r="BO56" s="1217"/>
      <c r="BP56" s="1214"/>
      <c r="BQ56" s="1214"/>
      <c r="BR56" s="1214"/>
      <c r="BS56" s="1214"/>
      <c r="BT56" s="1214"/>
      <c r="BU56" s="1214"/>
      <c r="BV56" s="1214"/>
      <c r="BW56" s="1214"/>
      <c r="BX56" s="1214"/>
      <c r="BY56" s="1214"/>
      <c r="BZ56" s="1214"/>
      <c r="CA56" s="1214"/>
      <c r="CB56" s="1214"/>
      <c r="CC56" s="1214"/>
      <c r="CD56" s="1214"/>
      <c r="CE56" s="1214"/>
      <c r="CF56" s="1214"/>
      <c r="CG56" s="1214"/>
      <c r="CH56" s="1214"/>
      <c r="CI56" s="1214"/>
      <c r="CJ56" s="1214"/>
      <c r="CK56" s="1214"/>
      <c r="CL56" s="1214"/>
      <c r="CM56" s="1214"/>
      <c r="CN56" s="1214"/>
      <c r="CO56" s="1214"/>
      <c r="CP56" s="1214"/>
      <c r="CQ56" s="1214"/>
      <c r="CR56" s="1214"/>
      <c r="CS56" s="1214"/>
      <c r="CT56" s="1214"/>
      <c r="CU56" s="1214"/>
      <c r="CV56" s="1214"/>
      <c r="CW56" s="1214"/>
      <c r="CX56" s="1214"/>
      <c r="CY56" s="1214"/>
      <c r="CZ56" s="1214"/>
      <c r="DA56" s="1214"/>
      <c r="DB56" s="1214"/>
      <c r="DC56" s="1214"/>
    </row>
    <row r="57" spans="1:109" s="18" customFormat="1" ht="13.2" x14ac:dyDescent="0.2">
      <c r="B57" s="22"/>
      <c r="G57" s="1212"/>
      <c r="H57" s="1212"/>
      <c r="I57" s="1215"/>
      <c r="J57" s="1215"/>
      <c r="K57" s="1219"/>
      <c r="L57" s="1219"/>
      <c r="M57" s="1219"/>
      <c r="N57" s="1219"/>
      <c r="AM57" s="3"/>
      <c r="AN57" s="1218"/>
      <c r="AO57" s="1218"/>
      <c r="AP57" s="1218"/>
      <c r="AQ57" s="1218"/>
      <c r="AR57" s="1218"/>
      <c r="AS57" s="1218"/>
      <c r="AT57" s="1218"/>
      <c r="AU57" s="1218"/>
      <c r="AV57" s="1218"/>
      <c r="AW57" s="1218"/>
      <c r="AX57" s="1218"/>
      <c r="AY57" s="1218"/>
      <c r="AZ57" s="1218"/>
      <c r="BA57" s="1218"/>
      <c r="BB57" s="1217" t="s">
        <v>10</v>
      </c>
      <c r="BC57" s="1217"/>
      <c r="BD57" s="1217"/>
      <c r="BE57" s="1217"/>
      <c r="BF57" s="1217"/>
      <c r="BG57" s="1217"/>
      <c r="BH57" s="1217"/>
      <c r="BI57" s="1217"/>
      <c r="BJ57" s="1217"/>
      <c r="BK57" s="1217"/>
      <c r="BL57" s="1217"/>
      <c r="BM57" s="1217"/>
      <c r="BN57" s="1217"/>
      <c r="BO57" s="1217"/>
      <c r="BP57" s="1214">
        <v>63.4</v>
      </c>
      <c r="BQ57" s="1214"/>
      <c r="BR57" s="1214"/>
      <c r="BS57" s="1214"/>
      <c r="BT57" s="1214"/>
      <c r="BU57" s="1214"/>
      <c r="BV57" s="1214"/>
      <c r="BW57" s="1214"/>
      <c r="BX57" s="1214">
        <v>63.3</v>
      </c>
      <c r="BY57" s="1214"/>
      <c r="BZ57" s="1214"/>
      <c r="CA57" s="1214"/>
      <c r="CB57" s="1214"/>
      <c r="CC57" s="1214"/>
      <c r="CD57" s="1214"/>
      <c r="CE57" s="1214"/>
      <c r="CF57" s="1214">
        <v>62.8</v>
      </c>
      <c r="CG57" s="1214"/>
      <c r="CH57" s="1214"/>
      <c r="CI57" s="1214"/>
      <c r="CJ57" s="1214"/>
      <c r="CK57" s="1214"/>
      <c r="CL57" s="1214"/>
      <c r="CM57" s="1214"/>
      <c r="CN57" s="1214">
        <v>62.6</v>
      </c>
      <c r="CO57" s="1214"/>
      <c r="CP57" s="1214"/>
      <c r="CQ57" s="1214"/>
      <c r="CR57" s="1214"/>
      <c r="CS57" s="1214"/>
      <c r="CT57" s="1214"/>
      <c r="CU57" s="1214"/>
      <c r="CV57" s="1214">
        <v>63</v>
      </c>
      <c r="CW57" s="1214"/>
      <c r="CX57" s="1214"/>
      <c r="CY57" s="1214"/>
      <c r="CZ57" s="1214"/>
      <c r="DA57" s="1214"/>
      <c r="DB57" s="1214"/>
      <c r="DC57" s="1214"/>
      <c r="DD57" s="23"/>
      <c r="DE57" s="22"/>
    </row>
    <row r="58" spans="1:109" s="18" customFormat="1" ht="13.2" x14ac:dyDescent="0.2">
      <c r="A58" s="3"/>
      <c r="B58" s="22"/>
      <c r="G58" s="1212"/>
      <c r="H58" s="1212"/>
      <c r="I58" s="1215"/>
      <c r="J58" s="1215"/>
      <c r="K58" s="1219"/>
      <c r="L58" s="1219"/>
      <c r="M58" s="1219"/>
      <c r="N58" s="1219"/>
      <c r="AM58" s="3"/>
      <c r="AN58" s="1218"/>
      <c r="AO58" s="1218"/>
      <c r="AP58" s="1218"/>
      <c r="AQ58" s="1218"/>
      <c r="AR58" s="1218"/>
      <c r="AS58" s="1218"/>
      <c r="AT58" s="1218"/>
      <c r="AU58" s="1218"/>
      <c r="AV58" s="1218"/>
      <c r="AW58" s="1218"/>
      <c r="AX58" s="1218"/>
      <c r="AY58" s="1218"/>
      <c r="AZ58" s="1218"/>
      <c r="BA58" s="1218"/>
      <c r="BB58" s="1217"/>
      <c r="BC58" s="1217"/>
      <c r="BD58" s="1217"/>
      <c r="BE58" s="1217"/>
      <c r="BF58" s="1217"/>
      <c r="BG58" s="1217"/>
      <c r="BH58" s="1217"/>
      <c r="BI58" s="1217"/>
      <c r="BJ58" s="1217"/>
      <c r="BK58" s="1217"/>
      <c r="BL58" s="1217"/>
      <c r="BM58" s="1217"/>
      <c r="BN58" s="1217"/>
      <c r="BO58" s="1217"/>
      <c r="BP58" s="1214"/>
      <c r="BQ58" s="1214"/>
      <c r="BR58" s="1214"/>
      <c r="BS58" s="1214"/>
      <c r="BT58" s="1214"/>
      <c r="BU58" s="1214"/>
      <c r="BV58" s="1214"/>
      <c r="BW58" s="1214"/>
      <c r="BX58" s="1214"/>
      <c r="BY58" s="1214"/>
      <c r="BZ58" s="1214"/>
      <c r="CA58" s="1214"/>
      <c r="CB58" s="1214"/>
      <c r="CC58" s="1214"/>
      <c r="CD58" s="1214"/>
      <c r="CE58" s="1214"/>
      <c r="CF58" s="1214"/>
      <c r="CG58" s="1214"/>
      <c r="CH58" s="1214"/>
      <c r="CI58" s="1214"/>
      <c r="CJ58" s="1214"/>
      <c r="CK58" s="1214"/>
      <c r="CL58" s="1214"/>
      <c r="CM58" s="1214"/>
      <c r="CN58" s="1214"/>
      <c r="CO58" s="1214"/>
      <c r="CP58" s="1214"/>
      <c r="CQ58" s="1214"/>
      <c r="CR58" s="1214"/>
      <c r="CS58" s="1214"/>
      <c r="CT58" s="1214"/>
      <c r="CU58" s="1214"/>
      <c r="CV58" s="1214"/>
      <c r="CW58" s="1214"/>
      <c r="CX58" s="1214"/>
      <c r="CY58" s="1214"/>
      <c r="CZ58" s="1214"/>
      <c r="DA58" s="1214"/>
      <c r="DB58" s="1214"/>
      <c r="DC58" s="1214"/>
      <c r="DD58" s="23"/>
      <c r="DE58" s="22"/>
    </row>
    <row r="59" spans="1:109" s="18" customFormat="1" ht="13.2" x14ac:dyDescent="0.2">
      <c r="A59" s="3"/>
      <c r="B59" s="22"/>
      <c r="K59" s="24"/>
      <c r="L59" s="24"/>
      <c r="M59" s="24"/>
      <c r="N59" s="24"/>
      <c r="AQ59" s="24"/>
      <c r="AR59" s="24"/>
      <c r="AS59" s="24"/>
      <c r="AT59" s="24"/>
      <c r="BC59" s="24"/>
      <c r="BD59" s="24"/>
      <c r="BE59" s="24"/>
      <c r="BF59" s="24"/>
      <c r="BO59" s="24"/>
      <c r="BP59" s="24"/>
      <c r="BQ59" s="24"/>
      <c r="BR59" s="24"/>
      <c r="CA59" s="24"/>
      <c r="CB59" s="24"/>
      <c r="CC59" s="24"/>
      <c r="CD59" s="24"/>
      <c r="CM59" s="24"/>
      <c r="CN59" s="24"/>
      <c r="CO59" s="24"/>
      <c r="CP59" s="24"/>
      <c r="CY59" s="24"/>
      <c r="CZ59" s="24"/>
      <c r="DA59" s="24"/>
      <c r="DB59" s="24"/>
      <c r="DC59" s="24"/>
      <c r="DD59" s="23"/>
      <c r="DE59" s="22"/>
    </row>
    <row r="60" spans="1:109" s="18" customFormat="1" ht="13.2" x14ac:dyDescent="0.2">
      <c r="A60" s="3"/>
      <c r="B60" s="22"/>
      <c r="K60" s="24"/>
      <c r="L60" s="24"/>
      <c r="M60" s="24"/>
      <c r="N60" s="24"/>
      <c r="AQ60" s="24"/>
      <c r="AR60" s="24"/>
      <c r="AS60" s="24"/>
      <c r="AT60" s="24"/>
      <c r="BC60" s="24"/>
      <c r="BD60" s="24"/>
      <c r="BE60" s="24"/>
      <c r="BF60" s="24"/>
      <c r="BO60" s="24"/>
      <c r="BP60" s="24"/>
      <c r="BQ60" s="24"/>
      <c r="BR60" s="24"/>
      <c r="CA60" s="24"/>
      <c r="CB60" s="24"/>
      <c r="CC60" s="24"/>
      <c r="CD60" s="24"/>
      <c r="CM60" s="24"/>
      <c r="CN60" s="24"/>
      <c r="CO60" s="24"/>
      <c r="CP60" s="24"/>
      <c r="CY60" s="24"/>
      <c r="CZ60" s="24"/>
      <c r="DA60" s="24"/>
      <c r="DB60" s="24"/>
      <c r="DC60" s="24"/>
      <c r="DD60" s="23"/>
      <c r="DE60" s="22"/>
    </row>
    <row r="61" spans="1:109" s="18" customFormat="1" ht="13.2" x14ac:dyDescent="0.2">
      <c r="A61" s="3"/>
      <c r="B61" s="25"/>
      <c r="C61" s="26"/>
      <c r="D61" s="26"/>
      <c r="E61" s="26"/>
      <c r="F61" s="26"/>
      <c r="G61" s="26"/>
      <c r="H61" s="26"/>
      <c r="I61" s="26"/>
      <c r="J61" s="26"/>
      <c r="K61" s="26"/>
      <c r="L61" s="26"/>
      <c r="M61" s="27"/>
      <c r="N61" s="27"/>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7"/>
      <c r="AT61" s="27"/>
      <c r="AU61" s="26"/>
      <c r="AV61" s="26"/>
      <c r="AW61" s="26"/>
      <c r="AX61" s="26"/>
      <c r="AY61" s="26"/>
      <c r="AZ61" s="26"/>
      <c r="BA61" s="26"/>
      <c r="BB61" s="26"/>
      <c r="BC61" s="26"/>
      <c r="BD61" s="26"/>
      <c r="BE61" s="27"/>
      <c r="BF61" s="27"/>
      <c r="BG61" s="26"/>
      <c r="BH61" s="26"/>
      <c r="BI61" s="26"/>
      <c r="BJ61" s="26"/>
      <c r="BK61" s="26"/>
      <c r="BL61" s="26"/>
      <c r="BM61" s="26"/>
      <c r="BN61" s="26"/>
      <c r="BO61" s="26"/>
      <c r="BP61" s="26"/>
      <c r="BQ61" s="27"/>
      <c r="BR61" s="27"/>
      <c r="BS61" s="26"/>
      <c r="BT61" s="26"/>
      <c r="BU61" s="26"/>
      <c r="BV61" s="26"/>
      <c r="BW61" s="26"/>
      <c r="BX61" s="26"/>
      <c r="BY61" s="26"/>
      <c r="BZ61" s="26"/>
      <c r="CA61" s="26"/>
      <c r="CB61" s="26"/>
      <c r="CC61" s="27"/>
      <c r="CD61" s="27"/>
      <c r="CE61" s="26"/>
      <c r="CF61" s="26"/>
      <c r="CG61" s="26"/>
      <c r="CH61" s="26"/>
      <c r="CI61" s="26"/>
      <c r="CJ61" s="26"/>
      <c r="CK61" s="26"/>
      <c r="CL61" s="26"/>
      <c r="CM61" s="26"/>
      <c r="CN61" s="26"/>
      <c r="CO61" s="27"/>
      <c r="CP61" s="27"/>
      <c r="CQ61" s="26"/>
      <c r="CR61" s="26"/>
      <c r="CS61" s="26"/>
      <c r="CT61" s="26"/>
      <c r="CU61" s="26"/>
      <c r="CV61" s="26"/>
      <c r="CW61" s="26"/>
      <c r="CX61" s="26"/>
      <c r="CY61" s="26"/>
      <c r="CZ61" s="26"/>
      <c r="DA61" s="27"/>
      <c r="DB61" s="27"/>
      <c r="DC61" s="27"/>
      <c r="DD61" s="28"/>
      <c r="DE61" s="22"/>
    </row>
    <row r="62" spans="1:109" ht="13.2" x14ac:dyDescent="0.2">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3"/>
    </row>
    <row r="63" spans="1:109" ht="16.2" x14ac:dyDescent="0.2">
      <c r="B63" s="29" t="s">
        <v>12</v>
      </c>
    </row>
    <row r="64" spans="1:109" ht="13.2" x14ac:dyDescent="0.2">
      <c r="B64" s="10"/>
      <c r="G64" s="17"/>
      <c r="I64" s="30"/>
      <c r="J64" s="30"/>
      <c r="K64" s="30"/>
      <c r="L64" s="30"/>
      <c r="M64" s="30"/>
      <c r="N64" s="31"/>
      <c r="AM64" s="17"/>
      <c r="AN64" s="17" t="s">
        <v>1</v>
      </c>
      <c r="AP64" s="18"/>
      <c r="AQ64" s="18"/>
      <c r="AR64" s="18"/>
      <c r="AY64" s="17"/>
      <c r="BA64" s="18"/>
      <c r="BB64" s="18"/>
      <c r="BC64" s="18"/>
      <c r="BK64" s="17"/>
      <c r="BM64" s="18"/>
      <c r="BN64" s="18"/>
      <c r="BO64" s="18"/>
      <c r="BW64" s="17"/>
      <c r="BY64" s="18"/>
      <c r="BZ64" s="18"/>
      <c r="CA64" s="18"/>
      <c r="CI64" s="17"/>
      <c r="CK64" s="18"/>
      <c r="CL64" s="18"/>
      <c r="CM64" s="18"/>
      <c r="CU64" s="17"/>
      <c r="CW64" s="18"/>
      <c r="CX64" s="18"/>
      <c r="CY64" s="18"/>
    </row>
    <row r="65" spans="2:107" ht="13.2" x14ac:dyDescent="0.2">
      <c r="B65" s="10"/>
      <c r="AN65" s="1220" t="s">
        <v>16</v>
      </c>
      <c r="AO65" s="1221"/>
      <c r="AP65" s="1221"/>
      <c r="AQ65" s="1221"/>
      <c r="AR65" s="1221"/>
      <c r="AS65" s="1221"/>
      <c r="AT65" s="1221"/>
      <c r="AU65" s="1221"/>
      <c r="AV65" s="1221"/>
      <c r="AW65" s="1221"/>
      <c r="AX65" s="1221"/>
      <c r="AY65" s="1221"/>
      <c r="AZ65" s="1221"/>
      <c r="BA65" s="1221"/>
      <c r="BB65" s="1221"/>
      <c r="BC65" s="1221"/>
      <c r="BD65" s="1221"/>
      <c r="BE65" s="1221"/>
      <c r="BF65" s="1221"/>
      <c r="BG65" s="1221"/>
      <c r="BH65" s="1221"/>
      <c r="BI65" s="1221"/>
      <c r="BJ65" s="1221"/>
      <c r="BK65" s="1221"/>
      <c r="BL65" s="1221"/>
      <c r="BM65" s="1221"/>
      <c r="BN65" s="1221"/>
      <c r="BO65" s="1221"/>
      <c r="BP65" s="1221"/>
      <c r="BQ65" s="1221"/>
      <c r="BR65" s="1221"/>
      <c r="BS65" s="1221"/>
      <c r="BT65" s="1221"/>
      <c r="BU65" s="1221"/>
      <c r="BV65" s="1221"/>
      <c r="BW65" s="1221"/>
      <c r="BX65" s="1221"/>
      <c r="BY65" s="1221"/>
      <c r="BZ65" s="1221"/>
      <c r="CA65" s="1221"/>
      <c r="CB65" s="1221"/>
      <c r="CC65" s="1221"/>
      <c r="CD65" s="1221"/>
      <c r="CE65" s="1221"/>
      <c r="CF65" s="1221"/>
      <c r="CG65" s="1221"/>
      <c r="CH65" s="1221"/>
      <c r="CI65" s="1221"/>
      <c r="CJ65" s="1221"/>
      <c r="CK65" s="1221"/>
      <c r="CL65" s="1221"/>
      <c r="CM65" s="1221"/>
      <c r="CN65" s="1221"/>
      <c r="CO65" s="1221"/>
      <c r="CP65" s="1221"/>
      <c r="CQ65" s="1221"/>
      <c r="CR65" s="1221"/>
      <c r="CS65" s="1221"/>
      <c r="CT65" s="1221"/>
      <c r="CU65" s="1221"/>
      <c r="CV65" s="1221"/>
      <c r="CW65" s="1221"/>
      <c r="CX65" s="1221"/>
      <c r="CY65" s="1221"/>
      <c r="CZ65" s="1221"/>
      <c r="DA65" s="1221"/>
      <c r="DB65" s="1221"/>
      <c r="DC65" s="1222"/>
    </row>
    <row r="66" spans="2:107" ht="13.2" x14ac:dyDescent="0.2">
      <c r="B66" s="10"/>
      <c r="AN66" s="1223"/>
      <c r="AO66" s="1224"/>
      <c r="AP66" s="1224"/>
      <c r="AQ66" s="1224"/>
      <c r="AR66" s="1224"/>
      <c r="AS66" s="1224"/>
      <c r="AT66" s="1224"/>
      <c r="AU66" s="1224"/>
      <c r="AV66" s="1224"/>
      <c r="AW66" s="1224"/>
      <c r="AX66" s="1224"/>
      <c r="AY66" s="1224"/>
      <c r="AZ66" s="1224"/>
      <c r="BA66" s="1224"/>
      <c r="BB66" s="1224"/>
      <c r="BC66" s="1224"/>
      <c r="BD66" s="1224"/>
      <c r="BE66" s="1224"/>
      <c r="BF66" s="1224"/>
      <c r="BG66" s="1224"/>
      <c r="BH66" s="1224"/>
      <c r="BI66" s="1224"/>
      <c r="BJ66" s="1224"/>
      <c r="BK66" s="1224"/>
      <c r="BL66" s="1224"/>
      <c r="BM66" s="1224"/>
      <c r="BN66" s="1224"/>
      <c r="BO66" s="1224"/>
      <c r="BP66" s="1224"/>
      <c r="BQ66" s="1224"/>
      <c r="BR66" s="1224"/>
      <c r="BS66" s="1224"/>
      <c r="BT66" s="1224"/>
      <c r="BU66" s="1224"/>
      <c r="BV66" s="1224"/>
      <c r="BW66" s="1224"/>
      <c r="BX66" s="1224"/>
      <c r="BY66" s="1224"/>
      <c r="BZ66" s="1224"/>
      <c r="CA66" s="1224"/>
      <c r="CB66" s="1224"/>
      <c r="CC66" s="1224"/>
      <c r="CD66" s="1224"/>
      <c r="CE66" s="1224"/>
      <c r="CF66" s="1224"/>
      <c r="CG66" s="1224"/>
      <c r="CH66" s="1224"/>
      <c r="CI66" s="1224"/>
      <c r="CJ66" s="1224"/>
      <c r="CK66" s="1224"/>
      <c r="CL66" s="1224"/>
      <c r="CM66" s="1224"/>
      <c r="CN66" s="1224"/>
      <c r="CO66" s="1224"/>
      <c r="CP66" s="1224"/>
      <c r="CQ66" s="1224"/>
      <c r="CR66" s="1224"/>
      <c r="CS66" s="1224"/>
      <c r="CT66" s="1224"/>
      <c r="CU66" s="1224"/>
      <c r="CV66" s="1224"/>
      <c r="CW66" s="1224"/>
      <c r="CX66" s="1224"/>
      <c r="CY66" s="1224"/>
      <c r="CZ66" s="1224"/>
      <c r="DA66" s="1224"/>
      <c r="DB66" s="1224"/>
      <c r="DC66" s="1225"/>
    </row>
    <row r="67" spans="2:107" ht="13.2" x14ac:dyDescent="0.2">
      <c r="B67" s="10"/>
      <c r="AN67" s="1223"/>
      <c r="AO67" s="1224"/>
      <c r="AP67" s="1224"/>
      <c r="AQ67" s="1224"/>
      <c r="AR67" s="1224"/>
      <c r="AS67" s="1224"/>
      <c r="AT67" s="1224"/>
      <c r="AU67" s="1224"/>
      <c r="AV67" s="1224"/>
      <c r="AW67" s="1224"/>
      <c r="AX67" s="1224"/>
      <c r="AY67" s="1224"/>
      <c r="AZ67" s="1224"/>
      <c r="BA67" s="1224"/>
      <c r="BB67" s="1224"/>
      <c r="BC67" s="1224"/>
      <c r="BD67" s="1224"/>
      <c r="BE67" s="1224"/>
      <c r="BF67" s="1224"/>
      <c r="BG67" s="1224"/>
      <c r="BH67" s="1224"/>
      <c r="BI67" s="1224"/>
      <c r="BJ67" s="1224"/>
      <c r="BK67" s="1224"/>
      <c r="BL67" s="1224"/>
      <c r="BM67" s="1224"/>
      <c r="BN67" s="1224"/>
      <c r="BO67" s="1224"/>
      <c r="BP67" s="1224"/>
      <c r="BQ67" s="1224"/>
      <c r="BR67" s="1224"/>
      <c r="BS67" s="1224"/>
      <c r="BT67" s="1224"/>
      <c r="BU67" s="1224"/>
      <c r="BV67" s="1224"/>
      <c r="BW67" s="1224"/>
      <c r="BX67" s="1224"/>
      <c r="BY67" s="1224"/>
      <c r="BZ67" s="1224"/>
      <c r="CA67" s="1224"/>
      <c r="CB67" s="1224"/>
      <c r="CC67" s="1224"/>
      <c r="CD67" s="1224"/>
      <c r="CE67" s="1224"/>
      <c r="CF67" s="1224"/>
      <c r="CG67" s="1224"/>
      <c r="CH67" s="1224"/>
      <c r="CI67" s="1224"/>
      <c r="CJ67" s="1224"/>
      <c r="CK67" s="1224"/>
      <c r="CL67" s="1224"/>
      <c r="CM67" s="1224"/>
      <c r="CN67" s="1224"/>
      <c r="CO67" s="1224"/>
      <c r="CP67" s="1224"/>
      <c r="CQ67" s="1224"/>
      <c r="CR67" s="1224"/>
      <c r="CS67" s="1224"/>
      <c r="CT67" s="1224"/>
      <c r="CU67" s="1224"/>
      <c r="CV67" s="1224"/>
      <c r="CW67" s="1224"/>
      <c r="CX67" s="1224"/>
      <c r="CY67" s="1224"/>
      <c r="CZ67" s="1224"/>
      <c r="DA67" s="1224"/>
      <c r="DB67" s="1224"/>
      <c r="DC67" s="1225"/>
    </row>
    <row r="68" spans="2:107" ht="13.2" x14ac:dyDescent="0.2">
      <c r="B68" s="10"/>
      <c r="AN68" s="1223"/>
      <c r="AO68" s="1224"/>
      <c r="AP68" s="1224"/>
      <c r="AQ68" s="1224"/>
      <c r="AR68" s="1224"/>
      <c r="AS68" s="1224"/>
      <c r="AT68" s="1224"/>
      <c r="AU68" s="1224"/>
      <c r="AV68" s="1224"/>
      <c r="AW68" s="1224"/>
      <c r="AX68" s="1224"/>
      <c r="AY68" s="1224"/>
      <c r="AZ68" s="1224"/>
      <c r="BA68" s="1224"/>
      <c r="BB68" s="1224"/>
      <c r="BC68" s="1224"/>
      <c r="BD68" s="1224"/>
      <c r="BE68" s="1224"/>
      <c r="BF68" s="1224"/>
      <c r="BG68" s="1224"/>
      <c r="BH68" s="1224"/>
      <c r="BI68" s="1224"/>
      <c r="BJ68" s="1224"/>
      <c r="BK68" s="1224"/>
      <c r="BL68" s="1224"/>
      <c r="BM68" s="1224"/>
      <c r="BN68" s="1224"/>
      <c r="BO68" s="1224"/>
      <c r="BP68" s="1224"/>
      <c r="BQ68" s="1224"/>
      <c r="BR68" s="1224"/>
      <c r="BS68" s="1224"/>
      <c r="BT68" s="1224"/>
      <c r="BU68" s="1224"/>
      <c r="BV68" s="1224"/>
      <c r="BW68" s="1224"/>
      <c r="BX68" s="1224"/>
      <c r="BY68" s="1224"/>
      <c r="BZ68" s="1224"/>
      <c r="CA68" s="1224"/>
      <c r="CB68" s="1224"/>
      <c r="CC68" s="1224"/>
      <c r="CD68" s="1224"/>
      <c r="CE68" s="1224"/>
      <c r="CF68" s="1224"/>
      <c r="CG68" s="1224"/>
      <c r="CH68" s="1224"/>
      <c r="CI68" s="1224"/>
      <c r="CJ68" s="1224"/>
      <c r="CK68" s="1224"/>
      <c r="CL68" s="1224"/>
      <c r="CM68" s="1224"/>
      <c r="CN68" s="1224"/>
      <c r="CO68" s="1224"/>
      <c r="CP68" s="1224"/>
      <c r="CQ68" s="1224"/>
      <c r="CR68" s="1224"/>
      <c r="CS68" s="1224"/>
      <c r="CT68" s="1224"/>
      <c r="CU68" s="1224"/>
      <c r="CV68" s="1224"/>
      <c r="CW68" s="1224"/>
      <c r="CX68" s="1224"/>
      <c r="CY68" s="1224"/>
      <c r="CZ68" s="1224"/>
      <c r="DA68" s="1224"/>
      <c r="DB68" s="1224"/>
      <c r="DC68" s="1225"/>
    </row>
    <row r="69" spans="2:107" ht="13.2" x14ac:dyDescent="0.2">
      <c r="B69" s="10"/>
      <c r="AN69" s="1226"/>
      <c r="AO69" s="1227"/>
      <c r="AP69" s="1227"/>
      <c r="AQ69" s="1227"/>
      <c r="AR69" s="1227"/>
      <c r="AS69" s="1227"/>
      <c r="AT69" s="1227"/>
      <c r="AU69" s="1227"/>
      <c r="AV69" s="1227"/>
      <c r="AW69" s="1227"/>
      <c r="AX69" s="1227"/>
      <c r="AY69" s="1227"/>
      <c r="AZ69" s="1227"/>
      <c r="BA69" s="1227"/>
      <c r="BB69" s="1227"/>
      <c r="BC69" s="1227"/>
      <c r="BD69" s="1227"/>
      <c r="BE69" s="1227"/>
      <c r="BF69" s="1227"/>
      <c r="BG69" s="1227"/>
      <c r="BH69" s="1227"/>
      <c r="BI69" s="1227"/>
      <c r="BJ69" s="1227"/>
      <c r="BK69" s="1227"/>
      <c r="BL69" s="1227"/>
      <c r="BM69" s="1227"/>
      <c r="BN69" s="1227"/>
      <c r="BO69" s="1227"/>
      <c r="BP69" s="1227"/>
      <c r="BQ69" s="1227"/>
      <c r="BR69" s="1227"/>
      <c r="BS69" s="1227"/>
      <c r="BT69" s="1227"/>
      <c r="BU69" s="1227"/>
      <c r="BV69" s="1227"/>
      <c r="BW69" s="1227"/>
      <c r="BX69" s="1227"/>
      <c r="BY69" s="1227"/>
      <c r="BZ69" s="1227"/>
      <c r="CA69" s="1227"/>
      <c r="CB69" s="1227"/>
      <c r="CC69" s="1227"/>
      <c r="CD69" s="1227"/>
      <c r="CE69" s="1227"/>
      <c r="CF69" s="1227"/>
      <c r="CG69" s="1227"/>
      <c r="CH69" s="1227"/>
      <c r="CI69" s="1227"/>
      <c r="CJ69" s="1227"/>
      <c r="CK69" s="1227"/>
      <c r="CL69" s="1227"/>
      <c r="CM69" s="1227"/>
      <c r="CN69" s="1227"/>
      <c r="CO69" s="1227"/>
      <c r="CP69" s="1227"/>
      <c r="CQ69" s="1227"/>
      <c r="CR69" s="1227"/>
      <c r="CS69" s="1227"/>
      <c r="CT69" s="1227"/>
      <c r="CU69" s="1227"/>
      <c r="CV69" s="1227"/>
      <c r="CW69" s="1227"/>
      <c r="CX69" s="1227"/>
      <c r="CY69" s="1227"/>
      <c r="CZ69" s="1227"/>
      <c r="DA69" s="1227"/>
      <c r="DB69" s="1227"/>
      <c r="DC69" s="1228"/>
    </row>
    <row r="70" spans="2:107" ht="13.2" x14ac:dyDescent="0.2">
      <c r="B70" s="10"/>
      <c r="H70" s="32"/>
      <c r="I70" s="32"/>
      <c r="J70" s="33"/>
      <c r="K70" s="33"/>
      <c r="L70" s="34"/>
      <c r="M70" s="33"/>
      <c r="N70" s="34"/>
      <c r="AN70" s="19"/>
      <c r="AO70" s="19"/>
      <c r="AP70" s="19"/>
      <c r="AZ70" s="19"/>
      <c r="BA70" s="19"/>
      <c r="BB70" s="19"/>
      <c r="BL70" s="19"/>
      <c r="BM70" s="19"/>
      <c r="BN70" s="19"/>
      <c r="BX70" s="19"/>
      <c r="BY70" s="19"/>
      <c r="BZ70" s="19"/>
      <c r="CJ70" s="19"/>
      <c r="CK70" s="19"/>
      <c r="CL70" s="19"/>
      <c r="CV70" s="19"/>
      <c r="CW70" s="19"/>
      <c r="CX70" s="19"/>
    </row>
    <row r="71" spans="2:107" ht="13.2" x14ac:dyDescent="0.2">
      <c r="B71" s="10"/>
      <c r="G71" s="35"/>
      <c r="I71" s="36"/>
      <c r="J71" s="33"/>
      <c r="K71" s="33"/>
      <c r="L71" s="34"/>
      <c r="M71" s="33"/>
      <c r="N71" s="34"/>
      <c r="AM71" s="35"/>
      <c r="AN71" s="3" t="s">
        <v>2</v>
      </c>
    </row>
    <row r="72" spans="2:107" ht="13.2" x14ac:dyDescent="0.2">
      <c r="B72" s="10"/>
      <c r="G72" s="1212"/>
      <c r="H72" s="1212"/>
      <c r="I72" s="1212"/>
      <c r="J72" s="1212"/>
      <c r="K72" s="20"/>
      <c r="L72" s="20"/>
      <c r="M72" s="21"/>
      <c r="N72" s="21"/>
      <c r="AN72" s="1230"/>
      <c r="AO72" s="1231"/>
      <c r="AP72" s="1231"/>
      <c r="AQ72" s="1231"/>
      <c r="AR72" s="1231"/>
      <c r="AS72" s="1231"/>
      <c r="AT72" s="1231"/>
      <c r="AU72" s="1231"/>
      <c r="AV72" s="1231"/>
      <c r="AW72" s="1231"/>
      <c r="AX72" s="1231"/>
      <c r="AY72" s="1231"/>
      <c r="AZ72" s="1231"/>
      <c r="BA72" s="1231"/>
      <c r="BB72" s="1231"/>
      <c r="BC72" s="1231"/>
      <c r="BD72" s="1231"/>
      <c r="BE72" s="1231"/>
      <c r="BF72" s="1231"/>
      <c r="BG72" s="1231"/>
      <c r="BH72" s="1231"/>
      <c r="BI72" s="1231"/>
      <c r="BJ72" s="1231"/>
      <c r="BK72" s="1231"/>
      <c r="BL72" s="1231"/>
      <c r="BM72" s="1231"/>
      <c r="BN72" s="1231"/>
      <c r="BO72" s="1232"/>
      <c r="BP72" s="1218" t="s">
        <v>3</v>
      </c>
      <c r="BQ72" s="1218"/>
      <c r="BR72" s="1218"/>
      <c r="BS72" s="1218"/>
      <c r="BT72" s="1218"/>
      <c r="BU72" s="1218"/>
      <c r="BV72" s="1218"/>
      <c r="BW72" s="1218"/>
      <c r="BX72" s="1218" t="s">
        <v>4</v>
      </c>
      <c r="BY72" s="1218"/>
      <c r="BZ72" s="1218"/>
      <c r="CA72" s="1218"/>
      <c r="CB72" s="1218"/>
      <c r="CC72" s="1218"/>
      <c r="CD72" s="1218"/>
      <c r="CE72" s="1218"/>
      <c r="CF72" s="1218" t="s">
        <v>5</v>
      </c>
      <c r="CG72" s="1218"/>
      <c r="CH72" s="1218"/>
      <c r="CI72" s="1218"/>
      <c r="CJ72" s="1218"/>
      <c r="CK72" s="1218"/>
      <c r="CL72" s="1218"/>
      <c r="CM72" s="1218"/>
      <c r="CN72" s="1218" t="s">
        <v>6</v>
      </c>
      <c r="CO72" s="1218"/>
      <c r="CP72" s="1218"/>
      <c r="CQ72" s="1218"/>
      <c r="CR72" s="1218"/>
      <c r="CS72" s="1218"/>
      <c r="CT72" s="1218"/>
      <c r="CU72" s="1218"/>
      <c r="CV72" s="1218" t="s">
        <v>7</v>
      </c>
      <c r="CW72" s="1218"/>
      <c r="CX72" s="1218"/>
      <c r="CY72" s="1218"/>
      <c r="CZ72" s="1218"/>
      <c r="DA72" s="1218"/>
      <c r="DB72" s="1218"/>
      <c r="DC72" s="1218"/>
    </row>
    <row r="73" spans="2:107" ht="13.2" x14ac:dyDescent="0.2">
      <c r="B73" s="10"/>
      <c r="G73" s="1229"/>
      <c r="H73" s="1229"/>
      <c r="I73" s="1229"/>
      <c r="J73" s="1229"/>
      <c r="K73" s="1213"/>
      <c r="L73" s="1213"/>
      <c r="M73" s="1213"/>
      <c r="N73" s="1213"/>
      <c r="AM73" s="19"/>
      <c r="AN73" s="1217" t="s">
        <v>8</v>
      </c>
      <c r="AO73" s="1217"/>
      <c r="AP73" s="1217"/>
      <c r="AQ73" s="1217"/>
      <c r="AR73" s="1217"/>
      <c r="AS73" s="1217"/>
      <c r="AT73" s="1217"/>
      <c r="AU73" s="1217"/>
      <c r="AV73" s="1217"/>
      <c r="AW73" s="1217"/>
      <c r="AX73" s="1217"/>
      <c r="AY73" s="1217"/>
      <c r="AZ73" s="1217"/>
      <c r="BA73" s="1217"/>
      <c r="BB73" s="1217" t="s">
        <v>9</v>
      </c>
      <c r="BC73" s="1217"/>
      <c r="BD73" s="1217"/>
      <c r="BE73" s="1217"/>
      <c r="BF73" s="1217"/>
      <c r="BG73" s="1217"/>
      <c r="BH73" s="1217"/>
      <c r="BI73" s="1217"/>
      <c r="BJ73" s="1217"/>
      <c r="BK73" s="1217"/>
      <c r="BL73" s="1217"/>
      <c r="BM73" s="1217"/>
      <c r="BN73" s="1217"/>
      <c r="BO73" s="1217"/>
      <c r="BP73" s="1214">
        <v>51.1</v>
      </c>
      <c r="BQ73" s="1214"/>
      <c r="BR73" s="1214"/>
      <c r="BS73" s="1214"/>
      <c r="BT73" s="1214"/>
      <c r="BU73" s="1214"/>
      <c r="BV73" s="1214"/>
      <c r="BW73" s="1214"/>
      <c r="BX73" s="1214">
        <v>52.7</v>
      </c>
      <c r="BY73" s="1214"/>
      <c r="BZ73" s="1214"/>
      <c r="CA73" s="1214"/>
      <c r="CB73" s="1214"/>
      <c r="CC73" s="1214"/>
      <c r="CD73" s="1214"/>
      <c r="CE73" s="1214"/>
      <c r="CF73" s="1214">
        <v>37.200000000000003</v>
      </c>
      <c r="CG73" s="1214"/>
      <c r="CH73" s="1214"/>
      <c r="CI73" s="1214"/>
      <c r="CJ73" s="1214"/>
      <c r="CK73" s="1214"/>
      <c r="CL73" s="1214"/>
      <c r="CM73" s="1214"/>
      <c r="CN73" s="1214">
        <v>20.8</v>
      </c>
      <c r="CO73" s="1214"/>
      <c r="CP73" s="1214"/>
      <c r="CQ73" s="1214"/>
      <c r="CR73" s="1214"/>
      <c r="CS73" s="1214"/>
      <c r="CT73" s="1214"/>
      <c r="CU73" s="1214"/>
      <c r="CV73" s="1214"/>
      <c r="CW73" s="1214"/>
      <c r="CX73" s="1214"/>
      <c r="CY73" s="1214"/>
      <c r="CZ73" s="1214"/>
      <c r="DA73" s="1214"/>
      <c r="DB73" s="1214"/>
      <c r="DC73" s="1214"/>
    </row>
    <row r="74" spans="2:107" ht="13.2" x14ac:dyDescent="0.2">
      <c r="B74" s="10"/>
      <c r="G74" s="1229"/>
      <c r="H74" s="1229"/>
      <c r="I74" s="1229"/>
      <c r="J74" s="1229"/>
      <c r="K74" s="1213"/>
      <c r="L74" s="1213"/>
      <c r="M74" s="1213"/>
      <c r="N74" s="1213"/>
      <c r="AM74" s="19"/>
      <c r="AN74" s="1217"/>
      <c r="AO74" s="1217"/>
      <c r="AP74" s="1217"/>
      <c r="AQ74" s="1217"/>
      <c r="AR74" s="1217"/>
      <c r="AS74" s="1217"/>
      <c r="AT74" s="1217"/>
      <c r="AU74" s="1217"/>
      <c r="AV74" s="1217"/>
      <c r="AW74" s="1217"/>
      <c r="AX74" s="1217"/>
      <c r="AY74" s="1217"/>
      <c r="AZ74" s="1217"/>
      <c r="BA74" s="1217"/>
      <c r="BB74" s="1217"/>
      <c r="BC74" s="1217"/>
      <c r="BD74" s="1217"/>
      <c r="BE74" s="1217"/>
      <c r="BF74" s="1217"/>
      <c r="BG74" s="1217"/>
      <c r="BH74" s="1217"/>
      <c r="BI74" s="1217"/>
      <c r="BJ74" s="1217"/>
      <c r="BK74" s="1217"/>
      <c r="BL74" s="1217"/>
      <c r="BM74" s="1217"/>
      <c r="BN74" s="1217"/>
      <c r="BO74" s="1217"/>
      <c r="BP74" s="1214"/>
      <c r="BQ74" s="1214"/>
      <c r="BR74" s="1214"/>
      <c r="BS74" s="1214"/>
      <c r="BT74" s="1214"/>
      <c r="BU74" s="1214"/>
      <c r="BV74" s="1214"/>
      <c r="BW74" s="1214"/>
      <c r="BX74" s="1214"/>
      <c r="BY74" s="1214"/>
      <c r="BZ74" s="1214"/>
      <c r="CA74" s="1214"/>
      <c r="CB74" s="1214"/>
      <c r="CC74" s="1214"/>
      <c r="CD74" s="1214"/>
      <c r="CE74" s="1214"/>
      <c r="CF74" s="1214"/>
      <c r="CG74" s="1214"/>
      <c r="CH74" s="1214"/>
      <c r="CI74" s="1214"/>
      <c r="CJ74" s="1214"/>
      <c r="CK74" s="1214"/>
      <c r="CL74" s="1214"/>
      <c r="CM74" s="1214"/>
      <c r="CN74" s="1214"/>
      <c r="CO74" s="1214"/>
      <c r="CP74" s="1214"/>
      <c r="CQ74" s="1214"/>
      <c r="CR74" s="1214"/>
      <c r="CS74" s="1214"/>
      <c r="CT74" s="1214"/>
      <c r="CU74" s="1214"/>
      <c r="CV74" s="1214"/>
      <c r="CW74" s="1214"/>
      <c r="CX74" s="1214"/>
      <c r="CY74" s="1214"/>
      <c r="CZ74" s="1214"/>
      <c r="DA74" s="1214"/>
      <c r="DB74" s="1214"/>
      <c r="DC74" s="1214"/>
    </row>
    <row r="75" spans="2:107" ht="13.2" x14ac:dyDescent="0.2">
      <c r="B75" s="10"/>
      <c r="G75" s="1229"/>
      <c r="H75" s="1229"/>
      <c r="I75" s="1212"/>
      <c r="J75" s="1212"/>
      <c r="K75" s="1219"/>
      <c r="L75" s="1219"/>
      <c r="M75" s="1219"/>
      <c r="N75" s="1219"/>
      <c r="AM75" s="19"/>
      <c r="AN75" s="1217"/>
      <c r="AO75" s="1217"/>
      <c r="AP75" s="1217"/>
      <c r="AQ75" s="1217"/>
      <c r="AR75" s="1217"/>
      <c r="AS75" s="1217"/>
      <c r="AT75" s="1217"/>
      <c r="AU75" s="1217"/>
      <c r="AV75" s="1217"/>
      <c r="AW75" s="1217"/>
      <c r="AX75" s="1217"/>
      <c r="AY75" s="1217"/>
      <c r="AZ75" s="1217"/>
      <c r="BA75" s="1217"/>
      <c r="BB75" s="1217" t="s">
        <v>13</v>
      </c>
      <c r="BC75" s="1217"/>
      <c r="BD75" s="1217"/>
      <c r="BE75" s="1217"/>
      <c r="BF75" s="1217"/>
      <c r="BG75" s="1217"/>
      <c r="BH75" s="1217"/>
      <c r="BI75" s="1217"/>
      <c r="BJ75" s="1217"/>
      <c r="BK75" s="1217"/>
      <c r="BL75" s="1217"/>
      <c r="BM75" s="1217"/>
      <c r="BN75" s="1217"/>
      <c r="BO75" s="1217"/>
      <c r="BP75" s="1214">
        <v>6.2</v>
      </c>
      <c r="BQ75" s="1214"/>
      <c r="BR75" s="1214"/>
      <c r="BS75" s="1214"/>
      <c r="BT75" s="1214"/>
      <c r="BU75" s="1214"/>
      <c r="BV75" s="1214"/>
      <c r="BW75" s="1214"/>
      <c r="BX75" s="1214">
        <v>6.7</v>
      </c>
      <c r="BY75" s="1214"/>
      <c r="BZ75" s="1214"/>
      <c r="CA75" s="1214"/>
      <c r="CB75" s="1214"/>
      <c r="CC75" s="1214"/>
      <c r="CD75" s="1214"/>
      <c r="CE75" s="1214"/>
      <c r="CF75" s="1214">
        <v>6.9</v>
      </c>
      <c r="CG75" s="1214"/>
      <c r="CH75" s="1214"/>
      <c r="CI75" s="1214"/>
      <c r="CJ75" s="1214"/>
      <c r="CK75" s="1214"/>
      <c r="CL75" s="1214"/>
      <c r="CM75" s="1214"/>
      <c r="CN75" s="1214">
        <v>6.9</v>
      </c>
      <c r="CO75" s="1214"/>
      <c r="CP75" s="1214"/>
      <c r="CQ75" s="1214"/>
      <c r="CR75" s="1214"/>
      <c r="CS75" s="1214"/>
      <c r="CT75" s="1214"/>
      <c r="CU75" s="1214"/>
      <c r="CV75" s="1214">
        <v>6.4</v>
      </c>
      <c r="CW75" s="1214"/>
      <c r="CX75" s="1214"/>
      <c r="CY75" s="1214"/>
      <c r="CZ75" s="1214"/>
      <c r="DA75" s="1214"/>
      <c r="DB75" s="1214"/>
      <c r="DC75" s="1214"/>
    </row>
    <row r="76" spans="2:107" ht="13.2" x14ac:dyDescent="0.2">
      <c r="B76" s="10"/>
      <c r="G76" s="1229"/>
      <c r="H76" s="1229"/>
      <c r="I76" s="1212"/>
      <c r="J76" s="1212"/>
      <c r="K76" s="1219"/>
      <c r="L76" s="1219"/>
      <c r="M76" s="1219"/>
      <c r="N76" s="1219"/>
      <c r="AM76" s="19"/>
      <c r="AN76" s="1217"/>
      <c r="AO76" s="1217"/>
      <c r="AP76" s="1217"/>
      <c r="AQ76" s="1217"/>
      <c r="AR76" s="1217"/>
      <c r="AS76" s="1217"/>
      <c r="AT76" s="1217"/>
      <c r="AU76" s="1217"/>
      <c r="AV76" s="1217"/>
      <c r="AW76" s="1217"/>
      <c r="AX76" s="1217"/>
      <c r="AY76" s="1217"/>
      <c r="AZ76" s="1217"/>
      <c r="BA76" s="1217"/>
      <c r="BB76" s="1217"/>
      <c r="BC76" s="1217"/>
      <c r="BD76" s="1217"/>
      <c r="BE76" s="1217"/>
      <c r="BF76" s="1217"/>
      <c r="BG76" s="1217"/>
      <c r="BH76" s="1217"/>
      <c r="BI76" s="1217"/>
      <c r="BJ76" s="1217"/>
      <c r="BK76" s="1217"/>
      <c r="BL76" s="1217"/>
      <c r="BM76" s="1217"/>
      <c r="BN76" s="1217"/>
      <c r="BO76" s="1217"/>
      <c r="BP76" s="1214"/>
      <c r="BQ76" s="1214"/>
      <c r="BR76" s="1214"/>
      <c r="BS76" s="1214"/>
      <c r="BT76" s="1214"/>
      <c r="BU76" s="1214"/>
      <c r="BV76" s="1214"/>
      <c r="BW76" s="1214"/>
      <c r="BX76" s="1214"/>
      <c r="BY76" s="1214"/>
      <c r="BZ76" s="1214"/>
      <c r="CA76" s="1214"/>
      <c r="CB76" s="1214"/>
      <c r="CC76" s="1214"/>
      <c r="CD76" s="1214"/>
      <c r="CE76" s="1214"/>
      <c r="CF76" s="1214"/>
      <c r="CG76" s="1214"/>
      <c r="CH76" s="1214"/>
      <c r="CI76" s="1214"/>
      <c r="CJ76" s="1214"/>
      <c r="CK76" s="1214"/>
      <c r="CL76" s="1214"/>
      <c r="CM76" s="1214"/>
      <c r="CN76" s="1214"/>
      <c r="CO76" s="1214"/>
      <c r="CP76" s="1214"/>
      <c r="CQ76" s="1214"/>
      <c r="CR76" s="1214"/>
      <c r="CS76" s="1214"/>
      <c r="CT76" s="1214"/>
      <c r="CU76" s="1214"/>
      <c r="CV76" s="1214"/>
      <c r="CW76" s="1214"/>
      <c r="CX76" s="1214"/>
      <c r="CY76" s="1214"/>
      <c r="CZ76" s="1214"/>
      <c r="DA76" s="1214"/>
      <c r="DB76" s="1214"/>
      <c r="DC76" s="1214"/>
    </row>
    <row r="77" spans="2:107" ht="13.2" x14ac:dyDescent="0.2">
      <c r="B77" s="10"/>
      <c r="G77" s="1212"/>
      <c r="H77" s="1212"/>
      <c r="I77" s="1212"/>
      <c r="J77" s="1212"/>
      <c r="K77" s="1213"/>
      <c r="L77" s="1213"/>
      <c r="M77" s="1213"/>
      <c r="N77" s="1213"/>
      <c r="AN77" s="1218" t="s">
        <v>11</v>
      </c>
      <c r="AO77" s="1218"/>
      <c r="AP77" s="1218"/>
      <c r="AQ77" s="1218"/>
      <c r="AR77" s="1218"/>
      <c r="AS77" s="1218"/>
      <c r="AT77" s="1218"/>
      <c r="AU77" s="1218"/>
      <c r="AV77" s="1218"/>
      <c r="AW77" s="1218"/>
      <c r="AX77" s="1218"/>
      <c r="AY77" s="1218"/>
      <c r="AZ77" s="1218"/>
      <c r="BA77" s="1218"/>
      <c r="BB77" s="1217" t="s">
        <v>9</v>
      </c>
      <c r="BC77" s="1217"/>
      <c r="BD77" s="1217"/>
      <c r="BE77" s="1217"/>
      <c r="BF77" s="1217"/>
      <c r="BG77" s="1217"/>
      <c r="BH77" s="1217"/>
      <c r="BI77" s="1217"/>
      <c r="BJ77" s="1217"/>
      <c r="BK77" s="1217"/>
      <c r="BL77" s="1217"/>
      <c r="BM77" s="1217"/>
      <c r="BN77" s="1217"/>
      <c r="BO77" s="1217"/>
      <c r="BP77" s="1214">
        <v>7.6</v>
      </c>
      <c r="BQ77" s="1214"/>
      <c r="BR77" s="1214"/>
      <c r="BS77" s="1214"/>
      <c r="BT77" s="1214"/>
      <c r="BU77" s="1214"/>
      <c r="BV77" s="1214"/>
      <c r="BW77" s="1214"/>
      <c r="BX77" s="1214">
        <v>3</v>
      </c>
      <c r="BY77" s="1214"/>
      <c r="BZ77" s="1214"/>
      <c r="CA77" s="1214"/>
      <c r="CB77" s="1214"/>
      <c r="CC77" s="1214"/>
      <c r="CD77" s="1214"/>
      <c r="CE77" s="1214"/>
      <c r="CF77" s="1214">
        <v>3.4</v>
      </c>
      <c r="CG77" s="1214"/>
      <c r="CH77" s="1214"/>
      <c r="CI77" s="1214"/>
      <c r="CJ77" s="1214"/>
      <c r="CK77" s="1214"/>
      <c r="CL77" s="1214"/>
      <c r="CM77" s="1214"/>
      <c r="CN77" s="1214">
        <v>0</v>
      </c>
      <c r="CO77" s="1214"/>
      <c r="CP77" s="1214"/>
      <c r="CQ77" s="1214"/>
      <c r="CR77" s="1214"/>
      <c r="CS77" s="1214"/>
      <c r="CT77" s="1214"/>
      <c r="CU77" s="1214"/>
      <c r="CV77" s="1214">
        <v>0</v>
      </c>
      <c r="CW77" s="1214"/>
      <c r="CX77" s="1214"/>
      <c r="CY77" s="1214"/>
      <c r="CZ77" s="1214"/>
      <c r="DA77" s="1214"/>
      <c r="DB77" s="1214"/>
      <c r="DC77" s="1214"/>
    </row>
    <row r="78" spans="2:107" ht="13.2" x14ac:dyDescent="0.2">
      <c r="B78" s="10"/>
      <c r="G78" s="1212"/>
      <c r="H78" s="1212"/>
      <c r="I78" s="1212"/>
      <c r="J78" s="1212"/>
      <c r="K78" s="1213"/>
      <c r="L78" s="1213"/>
      <c r="M78" s="1213"/>
      <c r="N78" s="1213"/>
      <c r="AN78" s="1218"/>
      <c r="AO78" s="1218"/>
      <c r="AP78" s="1218"/>
      <c r="AQ78" s="1218"/>
      <c r="AR78" s="1218"/>
      <c r="AS78" s="1218"/>
      <c r="AT78" s="1218"/>
      <c r="AU78" s="1218"/>
      <c r="AV78" s="1218"/>
      <c r="AW78" s="1218"/>
      <c r="AX78" s="1218"/>
      <c r="AY78" s="1218"/>
      <c r="AZ78" s="1218"/>
      <c r="BA78" s="1218"/>
      <c r="BB78" s="1217"/>
      <c r="BC78" s="1217"/>
      <c r="BD78" s="1217"/>
      <c r="BE78" s="1217"/>
      <c r="BF78" s="1217"/>
      <c r="BG78" s="1217"/>
      <c r="BH78" s="1217"/>
      <c r="BI78" s="1217"/>
      <c r="BJ78" s="1217"/>
      <c r="BK78" s="1217"/>
      <c r="BL78" s="1217"/>
      <c r="BM78" s="1217"/>
      <c r="BN78" s="1217"/>
      <c r="BO78" s="1217"/>
      <c r="BP78" s="1214"/>
      <c r="BQ78" s="1214"/>
      <c r="BR78" s="1214"/>
      <c r="BS78" s="1214"/>
      <c r="BT78" s="1214"/>
      <c r="BU78" s="1214"/>
      <c r="BV78" s="1214"/>
      <c r="BW78" s="1214"/>
      <c r="BX78" s="1214"/>
      <c r="BY78" s="1214"/>
      <c r="BZ78" s="1214"/>
      <c r="CA78" s="1214"/>
      <c r="CB78" s="1214"/>
      <c r="CC78" s="1214"/>
      <c r="CD78" s="1214"/>
      <c r="CE78" s="1214"/>
      <c r="CF78" s="1214"/>
      <c r="CG78" s="1214"/>
      <c r="CH78" s="1214"/>
      <c r="CI78" s="1214"/>
      <c r="CJ78" s="1214"/>
      <c r="CK78" s="1214"/>
      <c r="CL78" s="1214"/>
      <c r="CM78" s="1214"/>
      <c r="CN78" s="1214"/>
      <c r="CO78" s="1214"/>
      <c r="CP78" s="1214"/>
      <c r="CQ78" s="1214"/>
      <c r="CR78" s="1214"/>
      <c r="CS78" s="1214"/>
      <c r="CT78" s="1214"/>
      <c r="CU78" s="1214"/>
      <c r="CV78" s="1214"/>
      <c r="CW78" s="1214"/>
      <c r="CX78" s="1214"/>
      <c r="CY78" s="1214"/>
      <c r="CZ78" s="1214"/>
      <c r="DA78" s="1214"/>
      <c r="DB78" s="1214"/>
      <c r="DC78" s="1214"/>
    </row>
    <row r="79" spans="2:107" ht="13.2" x14ac:dyDescent="0.2">
      <c r="B79" s="10"/>
      <c r="G79" s="1212"/>
      <c r="H79" s="1212"/>
      <c r="I79" s="1215"/>
      <c r="J79" s="1215"/>
      <c r="K79" s="1216"/>
      <c r="L79" s="1216"/>
      <c r="M79" s="1216"/>
      <c r="N79" s="1216"/>
      <c r="AN79" s="1218"/>
      <c r="AO79" s="1218"/>
      <c r="AP79" s="1218"/>
      <c r="AQ79" s="1218"/>
      <c r="AR79" s="1218"/>
      <c r="AS79" s="1218"/>
      <c r="AT79" s="1218"/>
      <c r="AU79" s="1218"/>
      <c r="AV79" s="1218"/>
      <c r="AW79" s="1218"/>
      <c r="AX79" s="1218"/>
      <c r="AY79" s="1218"/>
      <c r="AZ79" s="1218"/>
      <c r="BA79" s="1218"/>
      <c r="BB79" s="1217" t="s">
        <v>13</v>
      </c>
      <c r="BC79" s="1217"/>
      <c r="BD79" s="1217"/>
      <c r="BE79" s="1217"/>
      <c r="BF79" s="1217"/>
      <c r="BG79" s="1217"/>
      <c r="BH79" s="1217"/>
      <c r="BI79" s="1217"/>
      <c r="BJ79" s="1217"/>
      <c r="BK79" s="1217"/>
      <c r="BL79" s="1217"/>
      <c r="BM79" s="1217"/>
      <c r="BN79" s="1217"/>
      <c r="BO79" s="1217"/>
      <c r="BP79" s="1214">
        <v>8.6</v>
      </c>
      <c r="BQ79" s="1214"/>
      <c r="BR79" s="1214"/>
      <c r="BS79" s="1214"/>
      <c r="BT79" s="1214"/>
      <c r="BU79" s="1214"/>
      <c r="BV79" s="1214"/>
      <c r="BW79" s="1214"/>
      <c r="BX79" s="1214">
        <v>8.8000000000000007</v>
      </c>
      <c r="BY79" s="1214"/>
      <c r="BZ79" s="1214"/>
      <c r="CA79" s="1214"/>
      <c r="CB79" s="1214"/>
      <c r="CC79" s="1214"/>
      <c r="CD79" s="1214"/>
      <c r="CE79" s="1214"/>
      <c r="CF79" s="1214">
        <v>8.8000000000000007</v>
      </c>
      <c r="CG79" s="1214"/>
      <c r="CH79" s="1214"/>
      <c r="CI79" s="1214"/>
      <c r="CJ79" s="1214"/>
      <c r="CK79" s="1214"/>
      <c r="CL79" s="1214"/>
      <c r="CM79" s="1214"/>
      <c r="CN79" s="1214">
        <v>8.3000000000000007</v>
      </c>
      <c r="CO79" s="1214"/>
      <c r="CP79" s="1214"/>
      <c r="CQ79" s="1214"/>
      <c r="CR79" s="1214"/>
      <c r="CS79" s="1214"/>
      <c r="CT79" s="1214"/>
      <c r="CU79" s="1214"/>
      <c r="CV79" s="1214">
        <v>8.1</v>
      </c>
      <c r="CW79" s="1214"/>
      <c r="CX79" s="1214"/>
      <c r="CY79" s="1214"/>
      <c r="CZ79" s="1214"/>
      <c r="DA79" s="1214"/>
      <c r="DB79" s="1214"/>
      <c r="DC79" s="1214"/>
    </row>
    <row r="80" spans="2:107" ht="13.2" x14ac:dyDescent="0.2">
      <c r="B80" s="10"/>
      <c r="G80" s="1212"/>
      <c r="H80" s="1212"/>
      <c r="I80" s="1215"/>
      <c r="J80" s="1215"/>
      <c r="K80" s="1216"/>
      <c r="L80" s="1216"/>
      <c r="M80" s="1216"/>
      <c r="N80" s="1216"/>
      <c r="AN80" s="1218"/>
      <c r="AO80" s="1218"/>
      <c r="AP80" s="1218"/>
      <c r="AQ80" s="1218"/>
      <c r="AR80" s="1218"/>
      <c r="AS80" s="1218"/>
      <c r="AT80" s="1218"/>
      <c r="AU80" s="1218"/>
      <c r="AV80" s="1218"/>
      <c r="AW80" s="1218"/>
      <c r="AX80" s="1218"/>
      <c r="AY80" s="1218"/>
      <c r="AZ80" s="1218"/>
      <c r="BA80" s="1218"/>
      <c r="BB80" s="1217"/>
      <c r="BC80" s="1217"/>
      <c r="BD80" s="1217"/>
      <c r="BE80" s="1217"/>
      <c r="BF80" s="1217"/>
      <c r="BG80" s="1217"/>
      <c r="BH80" s="1217"/>
      <c r="BI80" s="1217"/>
      <c r="BJ80" s="1217"/>
      <c r="BK80" s="1217"/>
      <c r="BL80" s="1217"/>
      <c r="BM80" s="1217"/>
      <c r="BN80" s="1217"/>
      <c r="BO80" s="1217"/>
      <c r="BP80" s="1214"/>
      <c r="BQ80" s="1214"/>
      <c r="BR80" s="1214"/>
      <c r="BS80" s="1214"/>
      <c r="BT80" s="1214"/>
      <c r="BU80" s="1214"/>
      <c r="BV80" s="1214"/>
      <c r="BW80" s="1214"/>
      <c r="BX80" s="1214"/>
      <c r="BY80" s="1214"/>
      <c r="BZ80" s="1214"/>
      <c r="CA80" s="1214"/>
      <c r="CB80" s="1214"/>
      <c r="CC80" s="1214"/>
      <c r="CD80" s="1214"/>
      <c r="CE80" s="1214"/>
      <c r="CF80" s="1214"/>
      <c r="CG80" s="1214"/>
      <c r="CH80" s="1214"/>
      <c r="CI80" s="1214"/>
      <c r="CJ80" s="1214"/>
      <c r="CK80" s="1214"/>
      <c r="CL80" s="1214"/>
      <c r="CM80" s="1214"/>
      <c r="CN80" s="1214"/>
      <c r="CO80" s="1214"/>
      <c r="CP80" s="1214"/>
      <c r="CQ80" s="1214"/>
      <c r="CR80" s="1214"/>
      <c r="CS80" s="1214"/>
      <c r="CT80" s="1214"/>
      <c r="CU80" s="1214"/>
      <c r="CV80" s="1214"/>
      <c r="CW80" s="1214"/>
      <c r="CX80" s="1214"/>
      <c r="CY80" s="1214"/>
      <c r="CZ80" s="1214"/>
      <c r="DA80" s="1214"/>
      <c r="DB80" s="1214"/>
      <c r="DC80" s="1214"/>
    </row>
    <row r="81" spans="2:109" ht="13.2" x14ac:dyDescent="0.2">
      <c r="B81" s="10"/>
    </row>
    <row r="82" spans="2:109" ht="16.2" x14ac:dyDescent="0.2">
      <c r="B82" s="10"/>
      <c r="K82" s="37"/>
      <c r="L82" s="37"/>
      <c r="M82" s="37"/>
      <c r="N82" s="37"/>
      <c r="AQ82" s="37"/>
      <c r="AR82" s="37"/>
      <c r="AS82" s="37"/>
      <c r="AT82" s="37"/>
      <c r="BC82" s="37"/>
      <c r="BD82" s="37"/>
      <c r="BE82" s="37"/>
      <c r="BF82" s="37"/>
      <c r="BO82" s="37"/>
      <c r="BP82" s="37"/>
      <c r="BQ82" s="37"/>
      <c r="BR82" s="37"/>
      <c r="CA82" s="37"/>
      <c r="CB82" s="37"/>
      <c r="CC82" s="37"/>
      <c r="CD82" s="37"/>
      <c r="CM82" s="37"/>
      <c r="CN82" s="37"/>
      <c r="CO82" s="37"/>
      <c r="CP82" s="37"/>
      <c r="CY82" s="37"/>
      <c r="CZ82" s="37"/>
      <c r="DA82" s="37"/>
      <c r="DB82" s="37"/>
      <c r="DC82" s="37"/>
    </row>
    <row r="83" spans="2:109" ht="13.2" x14ac:dyDescent="0.2">
      <c r="B83" s="12"/>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4"/>
    </row>
    <row r="84" spans="2:109" ht="13.2" x14ac:dyDescent="0.2">
      <c r="DD84" s="3"/>
      <c r="DE84" s="3"/>
    </row>
    <row r="85" spans="2:109" ht="13.2" x14ac:dyDescent="0.2">
      <c r="DD85" s="3"/>
      <c r="DE85" s="3"/>
    </row>
  </sheetData>
  <sheetProtection algorithmName="SHA-512" hashValue="X1U8fM9XAHEzRolMrj3WzMOpIBx83Mw+69nhLm0HLT4ztkX9BfK8COU/C9jqGCIH8y4jqfcuZxb766TByTFGOQ==" saltValue="WGSTfb43NAKUkVjz/ss8Qg=="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headerFooter alignWithMargins="0">
    <oddFooter>&amp;C&amp;P/&amp;N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125"/>
  <sheetViews>
    <sheetView showGridLines="0" topLeftCell="A96" zoomScaleNormal="100" zoomScaleSheetLayoutView="70" workbookViewId="0">
      <selection activeCell="AU61" sqref="AU61"/>
    </sheetView>
  </sheetViews>
  <sheetFormatPr defaultColWidth="0" defaultRowHeight="13.5" customHeight="1" zeroHeight="1" x14ac:dyDescent="0.2"/>
  <cols>
    <col min="1" max="34" width="2.44140625" style="38" customWidth="1"/>
    <col min="35" max="122" width="2.44140625" style="5" customWidth="1"/>
    <col min="123" max="16384" width="2.44140625" style="5" hidden="1"/>
  </cols>
  <sheetData>
    <row r="1" spans="1:34" ht="13.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1:34" ht="13.2" x14ac:dyDescent="0.2">
      <c r="S2" s="5"/>
      <c r="AH2" s="5"/>
    </row>
    <row r="3" spans="1:34" ht="13.2"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1:34" ht="13.2" x14ac:dyDescent="0.2"/>
    <row r="5" spans="1:34" ht="13.2" x14ac:dyDescent="0.2"/>
    <row r="6" spans="1:34" ht="13.2" x14ac:dyDescent="0.2"/>
    <row r="7" spans="1:34" ht="13.2" x14ac:dyDescent="0.2"/>
    <row r="8" spans="1:34" ht="13.2" x14ac:dyDescent="0.2"/>
    <row r="9" spans="1:34" ht="13.2" x14ac:dyDescent="0.2">
      <c r="AH9" s="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5"/>
    </row>
    <row r="18" spans="12:34" ht="13.2" x14ac:dyDescent="0.2"/>
    <row r="19" spans="12:34" ht="13.2" x14ac:dyDescent="0.2"/>
    <row r="20" spans="12:34" ht="13.2" x14ac:dyDescent="0.2">
      <c r="AH20" s="5"/>
    </row>
    <row r="21" spans="12:34" ht="13.2" x14ac:dyDescent="0.2">
      <c r="AH21" s="5"/>
    </row>
    <row r="22" spans="12:34" ht="13.2" x14ac:dyDescent="0.2"/>
    <row r="23" spans="12:34" ht="13.2" x14ac:dyDescent="0.2"/>
    <row r="24" spans="12:34" ht="13.2" x14ac:dyDescent="0.2">
      <c r="Q24" s="5"/>
    </row>
    <row r="25" spans="12:34" ht="13.2" x14ac:dyDescent="0.2"/>
    <row r="26" spans="12:34" ht="13.2" x14ac:dyDescent="0.2"/>
    <row r="27" spans="12:34" ht="13.2" x14ac:dyDescent="0.2"/>
    <row r="28" spans="12:34" ht="13.2" x14ac:dyDescent="0.2">
      <c r="O28" s="5"/>
      <c r="T28" s="5"/>
      <c r="AH28" s="5"/>
    </row>
    <row r="29" spans="12:34" ht="13.2" x14ac:dyDescent="0.2"/>
    <row r="30" spans="12:34" ht="13.2" x14ac:dyDescent="0.2"/>
    <row r="31" spans="12:34" ht="13.2" x14ac:dyDescent="0.2">
      <c r="Q31" s="5"/>
    </row>
    <row r="32" spans="12:34" ht="13.2" x14ac:dyDescent="0.2">
      <c r="L32" s="5"/>
    </row>
    <row r="33" spans="2:34" ht="13.2" x14ac:dyDescent="0.2">
      <c r="C33" s="5"/>
      <c r="E33" s="5"/>
      <c r="G33" s="5"/>
      <c r="I33" s="5"/>
      <c r="X33" s="5"/>
    </row>
    <row r="34" spans="2:34" ht="13.2" x14ac:dyDescent="0.2">
      <c r="B34" s="5"/>
      <c r="P34" s="5"/>
      <c r="R34" s="5"/>
      <c r="T34" s="5"/>
    </row>
    <row r="35" spans="2:34" ht="13.2" x14ac:dyDescent="0.2">
      <c r="D35" s="5"/>
      <c r="W35" s="5"/>
      <c r="AC35" s="5"/>
      <c r="AD35" s="5"/>
      <c r="AE35" s="5"/>
      <c r="AF35" s="5"/>
      <c r="AG35" s="5"/>
      <c r="AH35" s="5"/>
    </row>
    <row r="36" spans="2:34" ht="13.2" x14ac:dyDescent="0.2">
      <c r="H36" s="5"/>
      <c r="J36" s="5"/>
      <c r="K36" s="5"/>
      <c r="M36" s="5"/>
      <c r="Y36" s="5"/>
      <c r="Z36" s="5"/>
      <c r="AA36" s="5"/>
      <c r="AB36" s="5"/>
      <c r="AC36" s="5"/>
      <c r="AD36" s="5"/>
      <c r="AE36" s="5"/>
      <c r="AF36" s="5"/>
      <c r="AG36" s="5"/>
      <c r="AH36" s="5"/>
    </row>
    <row r="37" spans="2:34" ht="13.2" x14ac:dyDescent="0.2">
      <c r="AH37" s="5"/>
    </row>
    <row r="38" spans="2:34" ht="13.2" x14ac:dyDescent="0.2">
      <c r="AG38" s="5"/>
      <c r="AH38" s="5"/>
    </row>
    <row r="39" spans="2:34" ht="13.2" x14ac:dyDescent="0.2"/>
    <row r="40" spans="2:34" ht="13.2" x14ac:dyDescent="0.2">
      <c r="X40" s="5"/>
    </row>
    <row r="41" spans="2:34" ht="13.2" x14ac:dyDescent="0.2">
      <c r="R41" s="5"/>
    </row>
    <row r="42" spans="2:34" ht="13.2" x14ac:dyDescent="0.2">
      <c r="W42" s="5"/>
    </row>
    <row r="43" spans="2:34" ht="13.2" x14ac:dyDescent="0.2">
      <c r="Y43" s="5"/>
      <c r="Z43" s="5"/>
      <c r="AA43" s="5"/>
      <c r="AB43" s="5"/>
      <c r="AC43" s="5"/>
      <c r="AD43" s="5"/>
      <c r="AE43" s="5"/>
      <c r="AF43" s="5"/>
      <c r="AG43" s="5"/>
      <c r="AH43" s="5"/>
    </row>
    <row r="44" spans="2:34" ht="13.2" x14ac:dyDescent="0.2">
      <c r="AH44" s="5"/>
    </row>
    <row r="45" spans="2:34" ht="13.2" x14ac:dyDescent="0.2">
      <c r="X45" s="5"/>
    </row>
    <row r="46" spans="2:34" ht="13.2" x14ac:dyDescent="0.2"/>
    <row r="47" spans="2:34" ht="13.2" x14ac:dyDescent="0.2"/>
    <row r="48" spans="2:34" ht="13.2" x14ac:dyDescent="0.2">
      <c r="W48" s="5"/>
      <c r="Y48" s="5"/>
      <c r="Z48" s="5"/>
      <c r="AA48" s="5"/>
      <c r="AB48" s="5"/>
      <c r="AC48" s="5"/>
      <c r="AD48" s="5"/>
      <c r="AE48" s="5"/>
      <c r="AF48" s="5"/>
      <c r="AG48" s="5"/>
      <c r="AH48" s="5"/>
    </row>
    <row r="49" spans="28:34" ht="13.2" x14ac:dyDescent="0.2"/>
    <row r="50" spans="28:34" ht="13.2" x14ac:dyDescent="0.2">
      <c r="AE50" s="5"/>
      <c r="AF50" s="5"/>
      <c r="AG50" s="5"/>
      <c r="AH50" s="5"/>
    </row>
    <row r="51" spans="28:34" ht="13.2" x14ac:dyDescent="0.2">
      <c r="AC51" s="5"/>
      <c r="AD51" s="5"/>
      <c r="AE51" s="5"/>
      <c r="AF51" s="5"/>
      <c r="AG51" s="5"/>
      <c r="AH51" s="5"/>
    </row>
    <row r="52" spans="28:34" ht="13.2" x14ac:dyDescent="0.2"/>
    <row r="53" spans="28:34" ht="13.2" x14ac:dyDescent="0.2">
      <c r="AF53" s="5"/>
      <c r="AG53" s="5"/>
      <c r="AH53" s="5"/>
    </row>
    <row r="54" spans="28:34" ht="13.2" x14ac:dyDescent="0.2">
      <c r="AH54" s="5"/>
    </row>
    <row r="55" spans="28:34" ht="13.2" x14ac:dyDescent="0.2"/>
    <row r="56" spans="28:34" ht="13.2" x14ac:dyDescent="0.2">
      <c r="AB56" s="5"/>
      <c r="AC56" s="5"/>
      <c r="AD56" s="5"/>
      <c r="AE56" s="5"/>
      <c r="AF56" s="5"/>
      <c r="AG56" s="5"/>
      <c r="AH56" s="5"/>
    </row>
    <row r="57" spans="28:34" ht="13.2" x14ac:dyDescent="0.2">
      <c r="AH57" s="5"/>
    </row>
    <row r="58" spans="28:34" ht="13.2" x14ac:dyDescent="0.2">
      <c r="AH58" s="5"/>
    </row>
    <row r="59" spans="28:34" ht="13.2" x14ac:dyDescent="0.2"/>
    <row r="60" spans="28:34" ht="13.2" x14ac:dyDescent="0.2"/>
    <row r="61" spans="28:34" ht="13.2" x14ac:dyDescent="0.2"/>
    <row r="62" spans="28:34" ht="13.2" x14ac:dyDescent="0.2"/>
    <row r="63" spans="28:34" ht="13.2" x14ac:dyDescent="0.2">
      <c r="AH63" s="5"/>
    </row>
    <row r="64" spans="28:34" ht="13.2" x14ac:dyDescent="0.2">
      <c r="AG64" s="5"/>
      <c r="AH64" s="5"/>
    </row>
    <row r="65" spans="28:34" ht="13.2" x14ac:dyDescent="0.2"/>
    <row r="66" spans="28:34" ht="13.2" x14ac:dyDescent="0.2"/>
    <row r="67" spans="28:34" ht="13.2" x14ac:dyDescent="0.2"/>
    <row r="68" spans="28:34" ht="13.2" x14ac:dyDescent="0.2">
      <c r="AB68" s="5"/>
      <c r="AC68" s="5"/>
      <c r="AD68" s="5"/>
      <c r="AE68" s="5"/>
      <c r="AF68" s="5"/>
      <c r="AG68" s="5"/>
      <c r="AH68" s="5"/>
    </row>
    <row r="69" spans="28:34" ht="13.2" x14ac:dyDescent="0.2">
      <c r="AF69" s="5"/>
      <c r="AG69" s="5"/>
      <c r="AH69" s="5"/>
    </row>
    <row r="70" spans="28:34" ht="13.2" x14ac:dyDescent="0.2"/>
    <row r="71" spans="28:34" ht="13.2" x14ac:dyDescent="0.2"/>
    <row r="72" spans="28:34" ht="13.2" x14ac:dyDescent="0.2"/>
    <row r="73" spans="28:34" ht="13.2" x14ac:dyDescent="0.2"/>
    <row r="74" spans="28:34" ht="13.2" x14ac:dyDescent="0.2"/>
    <row r="75" spans="28:34" ht="13.2" x14ac:dyDescent="0.2">
      <c r="AH75" s="5"/>
    </row>
    <row r="76" spans="28:34" ht="13.2" x14ac:dyDescent="0.2">
      <c r="AF76" s="5"/>
      <c r="AG76" s="5"/>
      <c r="AH76" s="5"/>
    </row>
    <row r="77" spans="28:34" ht="13.2" x14ac:dyDescent="0.2">
      <c r="AG77" s="5"/>
      <c r="AH77" s="5"/>
    </row>
    <row r="78" spans="28:34" ht="13.2" x14ac:dyDescent="0.2"/>
    <row r="79" spans="28:34" ht="13.2" x14ac:dyDescent="0.2"/>
    <row r="80" spans="28:34" ht="13.2" x14ac:dyDescent="0.2"/>
    <row r="81" spans="25:34" ht="13.2" x14ac:dyDescent="0.2"/>
    <row r="82" spans="25:34" ht="13.2" x14ac:dyDescent="0.2">
      <c r="Y82" s="5"/>
    </row>
    <row r="83" spans="25:34" ht="13.2" x14ac:dyDescent="0.2">
      <c r="Y83" s="5"/>
      <c r="Z83" s="5"/>
      <c r="AA83" s="5"/>
      <c r="AB83" s="5"/>
      <c r="AC83" s="5"/>
      <c r="AD83" s="5"/>
      <c r="AE83" s="5"/>
      <c r="AF83" s="5"/>
      <c r="AG83" s="5"/>
      <c r="AH83" s="5"/>
    </row>
    <row r="84" spans="25:34" ht="13.2" x14ac:dyDescent="0.2"/>
    <row r="85" spans="25:34" ht="13.2" x14ac:dyDescent="0.2"/>
    <row r="86" spans="25:34" ht="13.2" x14ac:dyDescent="0.2"/>
    <row r="87" spans="25:34" ht="13.2" x14ac:dyDescent="0.2"/>
    <row r="88" spans="25:34" ht="13.2" x14ac:dyDescent="0.2">
      <c r="AH88" s="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5"/>
      <c r="AG94" s="5"/>
      <c r="AH94" s="5"/>
    </row>
    <row r="95" spans="25:34" ht="13.5" customHeight="1" x14ac:dyDescent="0.2">
      <c r="AH95" s="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5"/>
    </row>
    <row r="102" spans="33:34" ht="13.5" customHeight="1" x14ac:dyDescent="0.2"/>
    <row r="103" spans="33:34" ht="13.5" customHeight="1" x14ac:dyDescent="0.2"/>
    <row r="104" spans="33:34" ht="13.5" customHeight="1" x14ac:dyDescent="0.2">
      <c r="AG104" s="5"/>
      <c r="AH104" s="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5"/>
    </row>
    <row r="117" spans="34:122" ht="13.5" customHeight="1" x14ac:dyDescent="0.2"/>
    <row r="118" spans="34:122" ht="13.5" customHeight="1" x14ac:dyDescent="0.2"/>
    <row r="119" spans="34:122" ht="13.5" customHeight="1" x14ac:dyDescent="0.2"/>
    <row r="120" spans="34:122" ht="13.5" customHeight="1" x14ac:dyDescent="0.2">
      <c r="AH120" s="5"/>
    </row>
    <row r="121" spans="34:122" ht="13.5" customHeight="1" x14ac:dyDescent="0.2">
      <c r="AH121" s="5"/>
    </row>
    <row r="122" spans="34:122" ht="13.5" customHeight="1" x14ac:dyDescent="0.2"/>
    <row r="123" spans="34:122" ht="13.5" customHeight="1" x14ac:dyDescent="0.2"/>
    <row r="124" spans="34:122" ht="13.5" customHeight="1" x14ac:dyDescent="0.2"/>
    <row r="125" spans="34:122" ht="13.5" customHeight="1" x14ac:dyDescent="0.2">
      <c r="DR125" s="5" t="s">
        <v>14</v>
      </c>
    </row>
  </sheetData>
  <sheetProtection algorithmName="SHA-512" hashValue="SzqRM/p6erBnyRZZIXpT7BNHY/TZVxq82aPD1OprkaRe3dlFzyrPRZ1DtaWkTWnye6LqS4IQYLTHzUTpQxtw0Q==" saltValue="DnRcwBS0H8QK7YhvLQ+65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R125"/>
  <sheetViews>
    <sheetView showGridLines="0" topLeftCell="AM78" zoomScaleNormal="100" zoomScaleSheetLayoutView="55" workbookViewId="0">
      <selection activeCell="AU61" sqref="AU61"/>
    </sheetView>
  </sheetViews>
  <sheetFormatPr defaultColWidth="0" defaultRowHeight="13.5" customHeight="1" zeroHeight="1" x14ac:dyDescent="0.2"/>
  <cols>
    <col min="1" max="34" width="2.44140625" style="38" customWidth="1"/>
    <col min="35" max="122" width="2.44140625" style="5" customWidth="1"/>
    <col min="123" max="16384" width="2.44140625" style="5" hidden="1"/>
  </cols>
  <sheetData>
    <row r="1" spans="2:34" ht="13.5" customHeight="1"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2:34" ht="13.2" x14ac:dyDescent="0.2">
      <c r="S2" s="5"/>
      <c r="AH2" s="5"/>
    </row>
    <row r="3" spans="2:34" ht="13.2"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2:34" ht="13.2" x14ac:dyDescent="0.2"/>
    <row r="5" spans="2:34" ht="13.2" x14ac:dyDescent="0.2"/>
    <row r="6" spans="2:34" ht="13.2" x14ac:dyDescent="0.2"/>
    <row r="7" spans="2:34" ht="13.2" x14ac:dyDescent="0.2"/>
    <row r="8" spans="2:34" ht="13.2" x14ac:dyDescent="0.2"/>
    <row r="9" spans="2:34" ht="13.2" x14ac:dyDescent="0.2">
      <c r="AH9" s="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5"/>
    </row>
    <row r="18" spans="12:34" ht="13.2" x14ac:dyDescent="0.2"/>
    <row r="19" spans="12:34" ht="13.2" x14ac:dyDescent="0.2"/>
    <row r="20" spans="12:34" ht="13.2" x14ac:dyDescent="0.2">
      <c r="AH20" s="5"/>
    </row>
    <row r="21" spans="12:34" ht="13.2" x14ac:dyDescent="0.2">
      <c r="AH21" s="5"/>
    </row>
    <row r="22" spans="12:34" ht="13.2" x14ac:dyDescent="0.2"/>
    <row r="23" spans="12:34" ht="13.2" x14ac:dyDescent="0.2"/>
    <row r="24" spans="12:34" ht="13.2" x14ac:dyDescent="0.2">
      <c r="Q24" s="5"/>
    </row>
    <row r="25" spans="12:34" ht="13.2" x14ac:dyDescent="0.2"/>
    <row r="26" spans="12:34" ht="13.2" x14ac:dyDescent="0.2"/>
    <row r="27" spans="12:34" ht="13.2" x14ac:dyDescent="0.2"/>
    <row r="28" spans="12:34" ht="13.2" x14ac:dyDescent="0.2">
      <c r="O28" s="5"/>
      <c r="T28" s="5"/>
      <c r="AH28" s="5"/>
    </row>
    <row r="29" spans="12:34" ht="13.2" x14ac:dyDescent="0.2"/>
    <row r="30" spans="12:34" ht="13.2" x14ac:dyDescent="0.2"/>
    <row r="31" spans="12:34" ht="13.2" x14ac:dyDescent="0.2">
      <c r="Q31" s="5"/>
    </row>
    <row r="32" spans="12:34" ht="13.2" x14ac:dyDescent="0.2">
      <c r="L32" s="5"/>
    </row>
    <row r="33" spans="2:34" ht="13.2" x14ac:dyDescent="0.2">
      <c r="C33" s="5"/>
      <c r="E33" s="5"/>
      <c r="G33" s="5"/>
      <c r="I33" s="5"/>
      <c r="X33" s="5"/>
    </row>
    <row r="34" spans="2:34" ht="13.2" x14ac:dyDescent="0.2">
      <c r="B34" s="5"/>
      <c r="P34" s="5"/>
      <c r="R34" s="5"/>
      <c r="T34" s="5"/>
    </row>
    <row r="35" spans="2:34" ht="13.2" x14ac:dyDescent="0.2">
      <c r="D35" s="5"/>
      <c r="W35" s="5"/>
      <c r="AC35" s="5"/>
      <c r="AD35" s="5"/>
      <c r="AE35" s="5"/>
      <c r="AF35" s="5"/>
      <c r="AG35" s="5"/>
      <c r="AH35" s="5"/>
    </row>
    <row r="36" spans="2:34" ht="13.2" x14ac:dyDescent="0.2">
      <c r="H36" s="5"/>
      <c r="J36" s="5"/>
      <c r="K36" s="5"/>
      <c r="M36" s="5"/>
      <c r="Y36" s="5"/>
      <c r="Z36" s="5"/>
      <c r="AA36" s="5"/>
      <c r="AB36" s="5"/>
      <c r="AC36" s="5"/>
      <c r="AD36" s="5"/>
      <c r="AE36" s="5"/>
      <c r="AF36" s="5"/>
      <c r="AG36" s="5"/>
      <c r="AH36" s="5"/>
    </row>
    <row r="37" spans="2:34" ht="13.2" x14ac:dyDescent="0.2">
      <c r="AH37" s="5"/>
    </row>
    <row r="38" spans="2:34" ht="13.2" x14ac:dyDescent="0.2">
      <c r="AG38" s="5"/>
      <c r="AH38" s="5"/>
    </row>
    <row r="39" spans="2:34" ht="13.2" x14ac:dyDescent="0.2"/>
    <row r="40" spans="2:34" ht="13.2" x14ac:dyDescent="0.2">
      <c r="X40" s="5"/>
    </row>
    <row r="41" spans="2:34" ht="13.2" x14ac:dyDescent="0.2">
      <c r="R41" s="5"/>
    </row>
    <row r="42" spans="2:34" ht="13.2" x14ac:dyDescent="0.2">
      <c r="W42" s="5"/>
    </row>
    <row r="43" spans="2:34" ht="13.2" x14ac:dyDescent="0.2">
      <c r="Y43" s="5"/>
      <c r="Z43" s="5"/>
      <c r="AA43" s="5"/>
      <c r="AB43" s="5"/>
      <c r="AC43" s="5"/>
      <c r="AD43" s="5"/>
      <c r="AE43" s="5"/>
      <c r="AF43" s="5"/>
      <c r="AG43" s="5"/>
      <c r="AH43" s="5"/>
    </row>
    <row r="44" spans="2:34" ht="13.2" x14ac:dyDescent="0.2">
      <c r="AH44" s="5"/>
    </row>
    <row r="45" spans="2:34" ht="13.2" x14ac:dyDescent="0.2">
      <c r="X45" s="5"/>
    </row>
    <row r="46" spans="2:34" ht="13.2" x14ac:dyDescent="0.2"/>
    <row r="47" spans="2:34" ht="13.2" x14ac:dyDescent="0.2"/>
    <row r="48" spans="2:34" ht="13.2" x14ac:dyDescent="0.2">
      <c r="W48" s="5"/>
      <c r="Y48" s="5"/>
      <c r="Z48" s="5"/>
      <c r="AA48" s="5"/>
      <c r="AB48" s="5"/>
      <c r="AC48" s="5"/>
      <c r="AD48" s="5"/>
      <c r="AE48" s="5"/>
      <c r="AF48" s="5"/>
      <c r="AG48" s="5"/>
      <c r="AH48" s="5"/>
    </row>
    <row r="49" spans="28:34" ht="13.2" x14ac:dyDescent="0.2"/>
    <row r="50" spans="28:34" ht="13.2" x14ac:dyDescent="0.2">
      <c r="AE50" s="5"/>
      <c r="AF50" s="5"/>
      <c r="AG50" s="5"/>
      <c r="AH50" s="5"/>
    </row>
    <row r="51" spans="28:34" ht="13.2" x14ac:dyDescent="0.2">
      <c r="AC51" s="5"/>
      <c r="AD51" s="5"/>
      <c r="AE51" s="5"/>
      <c r="AF51" s="5"/>
      <c r="AG51" s="5"/>
      <c r="AH51" s="5"/>
    </row>
    <row r="52" spans="28:34" ht="13.2" x14ac:dyDescent="0.2"/>
    <row r="53" spans="28:34" ht="13.2" x14ac:dyDescent="0.2">
      <c r="AF53" s="5"/>
      <c r="AG53" s="5"/>
      <c r="AH53" s="5"/>
    </row>
    <row r="54" spans="28:34" ht="13.2" x14ac:dyDescent="0.2">
      <c r="AH54" s="5"/>
    </row>
    <row r="55" spans="28:34" ht="13.2" x14ac:dyDescent="0.2"/>
    <row r="56" spans="28:34" ht="13.2" x14ac:dyDescent="0.2">
      <c r="AB56" s="5"/>
      <c r="AC56" s="5"/>
      <c r="AD56" s="5"/>
      <c r="AE56" s="5"/>
      <c r="AF56" s="5"/>
      <c r="AG56" s="5"/>
      <c r="AH56" s="5"/>
    </row>
    <row r="57" spans="28:34" ht="13.2" x14ac:dyDescent="0.2">
      <c r="AH57" s="5"/>
    </row>
    <row r="58" spans="28:34" ht="13.2" x14ac:dyDescent="0.2">
      <c r="AH58" s="5"/>
    </row>
    <row r="59" spans="28:34" ht="13.2" x14ac:dyDescent="0.2">
      <c r="AG59" s="5"/>
      <c r="AH59" s="5"/>
    </row>
    <row r="60" spans="28:34" ht="13.2" x14ac:dyDescent="0.2"/>
    <row r="61" spans="28:34" ht="13.2" x14ac:dyDescent="0.2"/>
    <row r="62" spans="28:34" ht="13.2" x14ac:dyDescent="0.2"/>
    <row r="63" spans="28:34" ht="13.2" x14ac:dyDescent="0.2">
      <c r="AH63" s="5"/>
    </row>
    <row r="64" spans="28:34" ht="13.2" x14ac:dyDescent="0.2">
      <c r="AG64" s="5"/>
      <c r="AH64" s="5"/>
    </row>
    <row r="65" spans="28:34" ht="13.2" x14ac:dyDescent="0.2"/>
    <row r="66" spans="28:34" ht="13.2" x14ac:dyDescent="0.2"/>
    <row r="67" spans="28:34" ht="13.2" x14ac:dyDescent="0.2"/>
    <row r="68" spans="28:34" ht="13.2" x14ac:dyDescent="0.2">
      <c r="AB68" s="5"/>
      <c r="AC68" s="5"/>
      <c r="AD68" s="5"/>
      <c r="AE68" s="5"/>
      <c r="AF68" s="5"/>
      <c r="AG68" s="5"/>
      <c r="AH68" s="5"/>
    </row>
    <row r="69" spans="28:34" ht="13.2" x14ac:dyDescent="0.2">
      <c r="AF69" s="5"/>
      <c r="AG69" s="5"/>
      <c r="AH69" s="5"/>
    </row>
    <row r="70" spans="28:34" ht="13.2" x14ac:dyDescent="0.2"/>
    <row r="71" spans="28:34" ht="13.2" x14ac:dyDescent="0.2"/>
    <row r="72" spans="28:34" ht="13.2" x14ac:dyDescent="0.2"/>
    <row r="73" spans="28:34" ht="13.2" x14ac:dyDescent="0.2"/>
    <row r="74" spans="28:34" ht="13.2" x14ac:dyDescent="0.2"/>
    <row r="75" spans="28:34" ht="13.2" x14ac:dyDescent="0.2">
      <c r="AH75" s="5"/>
    </row>
    <row r="76" spans="28:34" ht="13.2" x14ac:dyDescent="0.2">
      <c r="AF76" s="5"/>
      <c r="AG76" s="5"/>
      <c r="AH76" s="5"/>
    </row>
    <row r="77" spans="28:34" ht="13.2" x14ac:dyDescent="0.2">
      <c r="AG77" s="5"/>
      <c r="AH77" s="5"/>
    </row>
    <row r="78" spans="28:34" ht="13.2" x14ac:dyDescent="0.2"/>
    <row r="79" spans="28:34" ht="13.2" x14ac:dyDescent="0.2"/>
    <row r="80" spans="28:34" ht="13.2" x14ac:dyDescent="0.2"/>
    <row r="81" spans="25:34" ht="13.2" x14ac:dyDescent="0.2"/>
    <row r="82" spans="25:34" ht="13.2" x14ac:dyDescent="0.2">
      <c r="Y82" s="5"/>
    </row>
    <row r="83" spans="25:34" ht="13.2" x14ac:dyDescent="0.2">
      <c r="Y83" s="5"/>
      <c r="Z83" s="5"/>
      <c r="AA83" s="5"/>
      <c r="AB83" s="5"/>
      <c r="AC83" s="5"/>
      <c r="AD83" s="5"/>
      <c r="AE83" s="5"/>
      <c r="AF83" s="5"/>
      <c r="AG83" s="5"/>
      <c r="AH83" s="5"/>
    </row>
    <row r="84" spans="25:34" ht="13.2" x14ac:dyDescent="0.2"/>
    <row r="85" spans="25:34" ht="13.2" x14ac:dyDescent="0.2"/>
    <row r="86" spans="25:34" ht="13.2" x14ac:dyDescent="0.2"/>
    <row r="87" spans="25:34" ht="13.2" x14ac:dyDescent="0.2"/>
    <row r="88" spans="25:34" ht="13.2" x14ac:dyDescent="0.2">
      <c r="AH88" s="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5"/>
      <c r="AG94" s="5"/>
      <c r="AH94" s="5"/>
    </row>
    <row r="95" spans="25:34" ht="13.5" customHeight="1" x14ac:dyDescent="0.2">
      <c r="AH95" s="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5"/>
    </row>
    <row r="102" spans="33:34" ht="13.5" customHeight="1" x14ac:dyDescent="0.2"/>
    <row r="103" spans="33:34" ht="13.5" customHeight="1" x14ac:dyDescent="0.2"/>
    <row r="104" spans="33:34" ht="13.5" customHeight="1" x14ac:dyDescent="0.2">
      <c r="AG104" s="5"/>
      <c r="AH104" s="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5"/>
    </row>
    <row r="117" spans="34:122" ht="13.5" customHeight="1" x14ac:dyDescent="0.2"/>
    <row r="118" spans="34:122" ht="13.5" customHeight="1" x14ac:dyDescent="0.2"/>
    <row r="119" spans="34:122" ht="13.5" customHeight="1" x14ac:dyDescent="0.2"/>
    <row r="120" spans="34:122" ht="13.5" customHeight="1" x14ac:dyDescent="0.2">
      <c r="AH120" s="5"/>
    </row>
    <row r="121" spans="34:122" ht="13.5" customHeight="1" x14ac:dyDescent="0.2">
      <c r="AH121" s="5"/>
    </row>
    <row r="122" spans="34:122" ht="13.5" customHeight="1" x14ac:dyDescent="0.2"/>
    <row r="123" spans="34:122" ht="13.5" customHeight="1" x14ac:dyDescent="0.2"/>
    <row r="124" spans="34:122" ht="13.5" customHeight="1" x14ac:dyDescent="0.2"/>
    <row r="125" spans="34:122" ht="13.5" customHeight="1" x14ac:dyDescent="0.2">
      <c r="DR125" s="5" t="s">
        <v>14</v>
      </c>
    </row>
  </sheetData>
  <sheetProtection algorithmName="SHA-512" hashValue="H8/4Gk0IF2VDrOu6BJael/20dvA8OGztFm1ESwqtPo3RTbKMskSKymkJ/ouv6hdlGqpb52wtvdEHfZJBibt/LQ==" saltValue="qru5D5Nw+MQsgXxCC8jQ9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C2D12-ABAE-48EA-AB67-E3F895A9F831}">
  <sheetPr>
    <pageSetUpPr fitToPage="1"/>
  </sheetPr>
  <dimension ref="B1:EM49"/>
  <sheetViews>
    <sheetView showGridLines="0" workbookViewId="0"/>
  </sheetViews>
  <sheetFormatPr defaultColWidth="0" defaultRowHeight="11.25" customHeight="1" zeroHeight="1" x14ac:dyDescent="0.2"/>
  <cols>
    <col min="1" max="1" width="1.6640625" style="73" customWidth="1"/>
    <col min="2" max="2" width="2.33203125" style="73" customWidth="1"/>
    <col min="3" max="16" width="2.6640625" style="73" customWidth="1"/>
    <col min="17" max="17" width="2.33203125" style="73" customWidth="1"/>
    <col min="18" max="95" width="1.6640625" style="73" customWidth="1"/>
    <col min="96" max="133" width="1.6640625" style="85" customWidth="1"/>
    <col min="134" max="143" width="1.6640625" style="73" customWidth="1"/>
    <col min="144" max="16384" width="0" style="73" hidden="1"/>
  </cols>
  <sheetData>
    <row r="1" spans="2:143" ht="22.5" customHeight="1" thickBot="1" x14ac:dyDescent="0.25">
      <c r="B1" s="71"/>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72"/>
      <c r="BZ1" s="72"/>
      <c r="CA1" s="72"/>
      <c r="CB1" s="72"/>
      <c r="CC1" s="72"/>
      <c r="CD1" s="72"/>
      <c r="CE1" s="72"/>
      <c r="CF1" s="72"/>
      <c r="CG1" s="72"/>
      <c r="CH1" s="72"/>
      <c r="CI1" s="72"/>
      <c r="CJ1" s="72"/>
      <c r="CK1" s="72"/>
      <c r="CL1" s="72"/>
      <c r="CM1" s="72"/>
      <c r="CN1" s="72"/>
      <c r="CO1" s="72"/>
      <c r="CP1" s="72"/>
      <c r="CQ1" s="72"/>
      <c r="CR1" s="72"/>
      <c r="CS1" s="72"/>
      <c r="CT1" s="72"/>
      <c r="CU1" s="72"/>
      <c r="CV1" s="72"/>
      <c r="CW1" s="72"/>
      <c r="CX1" s="72"/>
      <c r="CY1" s="72"/>
      <c r="CZ1" s="72"/>
      <c r="DA1" s="72"/>
      <c r="DB1" s="72"/>
      <c r="DC1" s="72"/>
      <c r="DD1" s="72"/>
      <c r="DE1" s="72"/>
      <c r="DF1" s="72"/>
      <c r="DG1" s="72"/>
      <c r="DH1" s="712" t="s">
        <v>146</v>
      </c>
      <c r="DI1" s="713"/>
      <c r="DJ1" s="713"/>
      <c r="DK1" s="713"/>
      <c r="DL1" s="713"/>
      <c r="DM1" s="713"/>
      <c r="DN1" s="714"/>
      <c r="DO1" s="73"/>
      <c r="DP1" s="712" t="s">
        <v>147</v>
      </c>
      <c r="DQ1" s="713"/>
      <c r="DR1" s="713"/>
      <c r="DS1" s="713"/>
      <c r="DT1" s="713"/>
      <c r="DU1" s="713"/>
      <c r="DV1" s="713"/>
      <c r="DW1" s="713"/>
      <c r="DX1" s="713"/>
      <c r="DY1" s="713"/>
      <c r="DZ1" s="713"/>
      <c r="EA1" s="713"/>
      <c r="EB1" s="713"/>
      <c r="EC1" s="714"/>
      <c r="ED1" s="72"/>
      <c r="EE1" s="72"/>
      <c r="EF1" s="72"/>
      <c r="EG1" s="72"/>
      <c r="EH1" s="72"/>
      <c r="EI1" s="72"/>
      <c r="EJ1" s="72"/>
      <c r="EK1" s="72"/>
      <c r="EL1" s="72"/>
      <c r="EM1" s="72"/>
    </row>
    <row r="2" spans="2:143" ht="22.5" customHeight="1" x14ac:dyDescent="0.2">
      <c r="B2" s="74" t="s">
        <v>148</v>
      </c>
      <c r="R2" s="75"/>
      <c r="S2" s="75"/>
      <c r="T2" s="75"/>
      <c r="U2" s="75"/>
      <c r="V2" s="75"/>
      <c r="W2" s="75"/>
      <c r="X2" s="75"/>
      <c r="Y2" s="75"/>
      <c r="Z2" s="75"/>
      <c r="AA2" s="75"/>
      <c r="AB2" s="75"/>
      <c r="AC2" s="75"/>
      <c r="AE2" s="76"/>
      <c r="AF2" s="76"/>
      <c r="AG2" s="76"/>
      <c r="AH2" s="76"/>
      <c r="AI2" s="76"/>
      <c r="AJ2" s="75"/>
      <c r="AK2" s="75"/>
      <c r="AL2" s="75"/>
      <c r="AM2" s="75"/>
      <c r="AN2" s="75"/>
      <c r="AO2" s="75"/>
      <c r="AP2" s="75"/>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row>
    <row r="3" spans="2:143" ht="11.25" customHeight="1" x14ac:dyDescent="0.2">
      <c r="B3" s="673" t="s">
        <v>149</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150</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151</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24</v>
      </c>
      <c r="C4" s="674"/>
      <c r="D4" s="674"/>
      <c r="E4" s="674"/>
      <c r="F4" s="674"/>
      <c r="G4" s="674"/>
      <c r="H4" s="674"/>
      <c r="I4" s="674"/>
      <c r="J4" s="674"/>
      <c r="K4" s="674"/>
      <c r="L4" s="674"/>
      <c r="M4" s="674"/>
      <c r="N4" s="674"/>
      <c r="O4" s="674"/>
      <c r="P4" s="674"/>
      <c r="Q4" s="675"/>
      <c r="R4" s="673" t="s">
        <v>152</v>
      </c>
      <c r="S4" s="674"/>
      <c r="T4" s="674"/>
      <c r="U4" s="674"/>
      <c r="V4" s="674"/>
      <c r="W4" s="674"/>
      <c r="X4" s="674"/>
      <c r="Y4" s="675"/>
      <c r="Z4" s="673" t="s">
        <v>153</v>
      </c>
      <c r="AA4" s="674"/>
      <c r="AB4" s="674"/>
      <c r="AC4" s="675"/>
      <c r="AD4" s="673" t="s">
        <v>154</v>
      </c>
      <c r="AE4" s="674"/>
      <c r="AF4" s="674"/>
      <c r="AG4" s="674"/>
      <c r="AH4" s="674"/>
      <c r="AI4" s="674"/>
      <c r="AJ4" s="674"/>
      <c r="AK4" s="675"/>
      <c r="AL4" s="673" t="s">
        <v>153</v>
      </c>
      <c r="AM4" s="674"/>
      <c r="AN4" s="674"/>
      <c r="AO4" s="675"/>
      <c r="AP4" s="709" t="s">
        <v>155</v>
      </c>
      <c r="AQ4" s="709"/>
      <c r="AR4" s="709"/>
      <c r="AS4" s="709"/>
      <c r="AT4" s="709"/>
      <c r="AU4" s="709"/>
      <c r="AV4" s="709"/>
      <c r="AW4" s="709"/>
      <c r="AX4" s="709"/>
      <c r="AY4" s="709"/>
      <c r="AZ4" s="709"/>
      <c r="BA4" s="709"/>
      <c r="BB4" s="709"/>
      <c r="BC4" s="709"/>
      <c r="BD4" s="709"/>
      <c r="BE4" s="709"/>
      <c r="BF4" s="709"/>
      <c r="BG4" s="709" t="s">
        <v>156</v>
      </c>
      <c r="BH4" s="709"/>
      <c r="BI4" s="709"/>
      <c r="BJ4" s="709"/>
      <c r="BK4" s="709"/>
      <c r="BL4" s="709"/>
      <c r="BM4" s="709"/>
      <c r="BN4" s="709"/>
      <c r="BO4" s="709" t="s">
        <v>153</v>
      </c>
      <c r="BP4" s="709"/>
      <c r="BQ4" s="709"/>
      <c r="BR4" s="709"/>
      <c r="BS4" s="709" t="s">
        <v>157</v>
      </c>
      <c r="BT4" s="709"/>
      <c r="BU4" s="709"/>
      <c r="BV4" s="709"/>
      <c r="BW4" s="709"/>
      <c r="BX4" s="709"/>
      <c r="BY4" s="709"/>
      <c r="BZ4" s="709"/>
      <c r="CA4" s="709"/>
      <c r="CB4" s="709"/>
      <c r="CD4" s="673" t="s">
        <v>158</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0" t="s">
        <v>159</v>
      </c>
      <c r="C5" s="671"/>
      <c r="D5" s="671"/>
      <c r="E5" s="671"/>
      <c r="F5" s="671"/>
      <c r="G5" s="671"/>
      <c r="H5" s="671"/>
      <c r="I5" s="671"/>
      <c r="J5" s="671"/>
      <c r="K5" s="671"/>
      <c r="L5" s="671"/>
      <c r="M5" s="671"/>
      <c r="N5" s="671"/>
      <c r="O5" s="671"/>
      <c r="P5" s="671"/>
      <c r="Q5" s="672"/>
      <c r="R5" s="667">
        <v>620916</v>
      </c>
      <c r="S5" s="668"/>
      <c r="T5" s="668"/>
      <c r="U5" s="668"/>
      <c r="V5" s="668"/>
      <c r="W5" s="668"/>
      <c r="X5" s="668"/>
      <c r="Y5" s="696"/>
      <c r="Z5" s="710">
        <v>11.2</v>
      </c>
      <c r="AA5" s="710"/>
      <c r="AB5" s="710"/>
      <c r="AC5" s="710"/>
      <c r="AD5" s="711">
        <v>620916</v>
      </c>
      <c r="AE5" s="711"/>
      <c r="AF5" s="711"/>
      <c r="AG5" s="711"/>
      <c r="AH5" s="711"/>
      <c r="AI5" s="711"/>
      <c r="AJ5" s="711"/>
      <c r="AK5" s="711"/>
      <c r="AL5" s="697">
        <v>24.5</v>
      </c>
      <c r="AM5" s="680"/>
      <c r="AN5" s="680"/>
      <c r="AO5" s="698"/>
      <c r="AP5" s="670" t="s">
        <v>160</v>
      </c>
      <c r="AQ5" s="671"/>
      <c r="AR5" s="671"/>
      <c r="AS5" s="671"/>
      <c r="AT5" s="671"/>
      <c r="AU5" s="671"/>
      <c r="AV5" s="671"/>
      <c r="AW5" s="671"/>
      <c r="AX5" s="671"/>
      <c r="AY5" s="671"/>
      <c r="AZ5" s="671"/>
      <c r="BA5" s="671"/>
      <c r="BB5" s="671"/>
      <c r="BC5" s="671"/>
      <c r="BD5" s="671"/>
      <c r="BE5" s="671"/>
      <c r="BF5" s="672"/>
      <c r="BG5" s="615">
        <v>620916</v>
      </c>
      <c r="BH5" s="616"/>
      <c r="BI5" s="616"/>
      <c r="BJ5" s="616"/>
      <c r="BK5" s="616"/>
      <c r="BL5" s="616"/>
      <c r="BM5" s="616"/>
      <c r="BN5" s="617"/>
      <c r="BO5" s="657">
        <v>100</v>
      </c>
      <c r="BP5" s="657"/>
      <c r="BQ5" s="657"/>
      <c r="BR5" s="657"/>
      <c r="BS5" s="658" t="s">
        <v>64</v>
      </c>
      <c r="BT5" s="658"/>
      <c r="BU5" s="658"/>
      <c r="BV5" s="658"/>
      <c r="BW5" s="658"/>
      <c r="BX5" s="658"/>
      <c r="BY5" s="658"/>
      <c r="BZ5" s="658"/>
      <c r="CA5" s="658"/>
      <c r="CB5" s="692"/>
      <c r="CD5" s="673" t="s">
        <v>155</v>
      </c>
      <c r="CE5" s="674"/>
      <c r="CF5" s="674"/>
      <c r="CG5" s="674"/>
      <c r="CH5" s="674"/>
      <c r="CI5" s="674"/>
      <c r="CJ5" s="674"/>
      <c r="CK5" s="674"/>
      <c r="CL5" s="674"/>
      <c r="CM5" s="674"/>
      <c r="CN5" s="674"/>
      <c r="CO5" s="674"/>
      <c r="CP5" s="674"/>
      <c r="CQ5" s="675"/>
      <c r="CR5" s="673" t="s">
        <v>161</v>
      </c>
      <c r="CS5" s="674"/>
      <c r="CT5" s="674"/>
      <c r="CU5" s="674"/>
      <c r="CV5" s="674"/>
      <c r="CW5" s="674"/>
      <c r="CX5" s="674"/>
      <c r="CY5" s="675"/>
      <c r="CZ5" s="673" t="s">
        <v>153</v>
      </c>
      <c r="DA5" s="674"/>
      <c r="DB5" s="674"/>
      <c r="DC5" s="675"/>
      <c r="DD5" s="673" t="s">
        <v>162</v>
      </c>
      <c r="DE5" s="674"/>
      <c r="DF5" s="674"/>
      <c r="DG5" s="674"/>
      <c r="DH5" s="674"/>
      <c r="DI5" s="674"/>
      <c r="DJ5" s="674"/>
      <c r="DK5" s="674"/>
      <c r="DL5" s="674"/>
      <c r="DM5" s="674"/>
      <c r="DN5" s="674"/>
      <c r="DO5" s="674"/>
      <c r="DP5" s="675"/>
      <c r="DQ5" s="673" t="s">
        <v>163</v>
      </c>
      <c r="DR5" s="674"/>
      <c r="DS5" s="674"/>
      <c r="DT5" s="674"/>
      <c r="DU5" s="674"/>
      <c r="DV5" s="674"/>
      <c r="DW5" s="674"/>
      <c r="DX5" s="674"/>
      <c r="DY5" s="674"/>
      <c r="DZ5" s="674"/>
      <c r="EA5" s="674"/>
      <c r="EB5" s="674"/>
      <c r="EC5" s="675"/>
    </row>
    <row r="6" spans="2:143" ht="11.25" customHeight="1" x14ac:dyDescent="0.2">
      <c r="B6" s="612" t="s">
        <v>164</v>
      </c>
      <c r="C6" s="613"/>
      <c r="D6" s="613"/>
      <c r="E6" s="613"/>
      <c r="F6" s="613"/>
      <c r="G6" s="613"/>
      <c r="H6" s="613"/>
      <c r="I6" s="613"/>
      <c r="J6" s="613"/>
      <c r="K6" s="613"/>
      <c r="L6" s="613"/>
      <c r="M6" s="613"/>
      <c r="N6" s="613"/>
      <c r="O6" s="613"/>
      <c r="P6" s="613"/>
      <c r="Q6" s="614"/>
      <c r="R6" s="615">
        <v>22228</v>
      </c>
      <c r="S6" s="616"/>
      <c r="T6" s="616"/>
      <c r="U6" s="616"/>
      <c r="V6" s="616"/>
      <c r="W6" s="616"/>
      <c r="X6" s="616"/>
      <c r="Y6" s="617"/>
      <c r="Z6" s="657">
        <v>0.4</v>
      </c>
      <c r="AA6" s="657"/>
      <c r="AB6" s="657"/>
      <c r="AC6" s="657"/>
      <c r="AD6" s="658">
        <v>22228</v>
      </c>
      <c r="AE6" s="658"/>
      <c r="AF6" s="658"/>
      <c r="AG6" s="658"/>
      <c r="AH6" s="658"/>
      <c r="AI6" s="658"/>
      <c r="AJ6" s="658"/>
      <c r="AK6" s="658"/>
      <c r="AL6" s="618">
        <v>0.9</v>
      </c>
      <c r="AM6" s="619"/>
      <c r="AN6" s="619"/>
      <c r="AO6" s="659"/>
      <c r="AP6" s="612" t="s">
        <v>165</v>
      </c>
      <c r="AQ6" s="613"/>
      <c r="AR6" s="613"/>
      <c r="AS6" s="613"/>
      <c r="AT6" s="613"/>
      <c r="AU6" s="613"/>
      <c r="AV6" s="613"/>
      <c r="AW6" s="613"/>
      <c r="AX6" s="613"/>
      <c r="AY6" s="613"/>
      <c r="AZ6" s="613"/>
      <c r="BA6" s="613"/>
      <c r="BB6" s="613"/>
      <c r="BC6" s="613"/>
      <c r="BD6" s="613"/>
      <c r="BE6" s="613"/>
      <c r="BF6" s="614"/>
      <c r="BG6" s="615">
        <v>620916</v>
      </c>
      <c r="BH6" s="616"/>
      <c r="BI6" s="616"/>
      <c r="BJ6" s="616"/>
      <c r="BK6" s="616"/>
      <c r="BL6" s="616"/>
      <c r="BM6" s="616"/>
      <c r="BN6" s="617"/>
      <c r="BO6" s="657">
        <v>100</v>
      </c>
      <c r="BP6" s="657"/>
      <c r="BQ6" s="657"/>
      <c r="BR6" s="657"/>
      <c r="BS6" s="658" t="s">
        <v>64</v>
      </c>
      <c r="BT6" s="658"/>
      <c r="BU6" s="658"/>
      <c r="BV6" s="658"/>
      <c r="BW6" s="658"/>
      <c r="BX6" s="658"/>
      <c r="BY6" s="658"/>
      <c r="BZ6" s="658"/>
      <c r="CA6" s="658"/>
      <c r="CB6" s="692"/>
      <c r="CD6" s="670" t="s">
        <v>166</v>
      </c>
      <c r="CE6" s="671"/>
      <c r="CF6" s="671"/>
      <c r="CG6" s="671"/>
      <c r="CH6" s="671"/>
      <c r="CI6" s="671"/>
      <c r="CJ6" s="671"/>
      <c r="CK6" s="671"/>
      <c r="CL6" s="671"/>
      <c r="CM6" s="671"/>
      <c r="CN6" s="671"/>
      <c r="CO6" s="671"/>
      <c r="CP6" s="671"/>
      <c r="CQ6" s="672"/>
      <c r="CR6" s="615">
        <v>69874</v>
      </c>
      <c r="CS6" s="616"/>
      <c r="CT6" s="616"/>
      <c r="CU6" s="616"/>
      <c r="CV6" s="616"/>
      <c r="CW6" s="616"/>
      <c r="CX6" s="616"/>
      <c r="CY6" s="617"/>
      <c r="CZ6" s="697">
        <v>1.3</v>
      </c>
      <c r="DA6" s="680"/>
      <c r="DB6" s="680"/>
      <c r="DC6" s="699"/>
      <c r="DD6" s="621" t="s">
        <v>64</v>
      </c>
      <c r="DE6" s="616"/>
      <c r="DF6" s="616"/>
      <c r="DG6" s="616"/>
      <c r="DH6" s="616"/>
      <c r="DI6" s="616"/>
      <c r="DJ6" s="616"/>
      <c r="DK6" s="616"/>
      <c r="DL6" s="616"/>
      <c r="DM6" s="616"/>
      <c r="DN6" s="616"/>
      <c r="DO6" s="616"/>
      <c r="DP6" s="617"/>
      <c r="DQ6" s="621">
        <v>69874</v>
      </c>
      <c r="DR6" s="616"/>
      <c r="DS6" s="616"/>
      <c r="DT6" s="616"/>
      <c r="DU6" s="616"/>
      <c r="DV6" s="616"/>
      <c r="DW6" s="616"/>
      <c r="DX6" s="616"/>
      <c r="DY6" s="616"/>
      <c r="DZ6" s="616"/>
      <c r="EA6" s="616"/>
      <c r="EB6" s="616"/>
      <c r="EC6" s="656"/>
    </row>
    <row r="7" spans="2:143" ht="11.25" customHeight="1" x14ac:dyDescent="0.2">
      <c r="B7" s="612" t="s">
        <v>167</v>
      </c>
      <c r="C7" s="613"/>
      <c r="D7" s="613"/>
      <c r="E7" s="613"/>
      <c r="F7" s="613"/>
      <c r="G7" s="613"/>
      <c r="H7" s="613"/>
      <c r="I7" s="613"/>
      <c r="J7" s="613"/>
      <c r="K7" s="613"/>
      <c r="L7" s="613"/>
      <c r="M7" s="613"/>
      <c r="N7" s="613"/>
      <c r="O7" s="613"/>
      <c r="P7" s="613"/>
      <c r="Q7" s="614"/>
      <c r="R7" s="615">
        <v>424</v>
      </c>
      <c r="S7" s="616"/>
      <c r="T7" s="616"/>
      <c r="U7" s="616"/>
      <c r="V7" s="616"/>
      <c r="W7" s="616"/>
      <c r="X7" s="616"/>
      <c r="Y7" s="617"/>
      <c r="Z7" s="657">
        <v>0</v>
      </c>
      <c r="AA7" s="657"/>
      <c r="AB7" s="657"/>
      <c r="AC7" s="657"/>
      <c r="AD7" s="658">
        <v>424</v>
      </c>
      <c r="AE7" s="658"/>
      <c r="AF7" s="658"/>
      <c r="AG7" s="658"/>
      <c r="AH7" s="658"/>
      <c r="AI7" s="658"/>
      <c r="AJ7" s="658"/>
      <c r="AK7" s="658"/>
      <c r="AL7" s="618">
        <v>0</v>
      </c>
      <c r="AM7" s="619"/>
      <c r="AN7" s="619"/>
      <c r="AO7" s="659"/>
      <c r="AP7" s="612" t="s">
        <v>168</v>
      </c>
      <c r="AQ7" s="613"/>
      <c r="AR7" s="613"/>
      <c r="AS7" s="613"/>
      <c r="AT7" s="613"/>
      <c r="AU7" s="613"/>
      <c r="AV7" s="613"/>
      <c r="AW7" s="613"/>
      <c r="AX7" s="613"/>
      <c r="AY7" s="613"/>
      <c r="AZ7" s="613"/>
      <c r="BA7" s="613"/>
      <c r="BB7" s="613"/>
      <c r="BC7" s="613"/>
      <c r="BD7" s="613"/>
      <c r="BE7" s="613"/>
      <c r="BF7" s="614"/>
      <c r="BG7" s="615">
        <v>316404</v>
      </c>
      <c r="BH7" s="616"/>
      <c r="BI7" s="616"/>
      <c r="BJ7" s="616"/>
      <c r="BK7" s="616"/>
      <c r="BL7" s="616"/>
      <c r="BM7" s="616"/>
      <c r="BN7" s="617"/>
      <c r="BO7" s="657">
        <v>51</v>
      </c>
      <c r="BP7" s="657"/>
      <c r="BQ7" s="657"/>
      <c r="BR7" s="657"/>
      <c r="BS7" s="658" t="s">
        <v>64</v>
      </c>
      <c r="BT7" s="658"/>
      <c r="BU7" s="658"/>
      <c r="BV7" s="658"/>
      <c r="BW7" s="658"/>
      <c r="BX7" s="658"/>
      <c r="BY7" s="658"/>
      <c r="BZ7" s="658"/>
      <c r="CA7" s="658"/>
      <c r="CB7" s="692"/>
      <c r="CD7" s="612" t="s">
        <v>169</v>
      </c>
      <c r="CE7" s="613"/>
      <c r="CF7" s="613"/>
      <c r="CG7" s="613"/>
      <c r="CH7" s="613"/>
      <c r="CI7" s="613"/>
      <c r="CJ7" s="613"/>
      <c r="CK7" s="613"/>
      <c r="CL7" s="613"/>
      <c r="CM7" s="613"/>
      <c r="CN7" s="613"/>
      <c r="CO7" s="613"/>
      <c r="CP7" s="613"/>
      <c r="CQ7" s="614"/>
      <c r="CR7" s="615">
        <v>1580203</v>
      </c>
      <c r="CS7" s="616"/>
      <c r="CT7" s="616"/>
      <c r="CU7" s="616"/>
      <c r="CV7" s="616"/>
      <c r="CW7" s="616"/>
      <c r="CX7" s="616"/>
      <c r="CY7" s="617"/>
      <c r="CZ7" s="657">
        <v>29.6</v>
      </c>
      <c r="DA7" s="657"/>
      <c r="DB7" s="657"/>
      <c r="DC7" s="657"/>
      <c r="DD7" s="621">
        <v>17266</v>
      </c>
      <c r="DE7" s="616"/>
      <c r="DF7" s="616"/>
      <c r="DG7" s="616"/>
      <c r="DH7" s="616"/>
      <c r="DI7" s="616"/>
      <c r="DJ7" s="616"/>
      <c r="DK7" s="616"/>
      <c r="DL7" s="616"/>
      <c r="DM7" s="616"/>
      <c r="DN7" s="616"/>
      <c r="DO7" s="616"/>
      <c r="DP7" s="617"/>
      <c r="DQ7" s="621">
        <v>1518338</v>
      </c>
      <c r="DR7" s="616"/>
      <c r="DS7" s="616"/>
      <c r="DT7" s="616"/>
      <c r="DU7" s="616"/>
      <c r="DV7" s="616"/>
      <c r="DW7" s="616"/>
      <c r="DX7" s="616"/>
      <c r="DY7" s="616"/>
      <c r="DZ7" s="616"/>
      <c r="EA7" s="616"/>
      <c r="EB7" s="616"/>
      <c r="EC7" s="656"/>
    </row>
    <row r="8" spans="2:143" ht="11.25" customHeight="1" x14ac:dyDescent="0.2">
      <c r="B8" s="612" t="s">
        <v>170</v>
      </c>
      <c r="C8" s="613"/>
      <c r="D8" s="613"/>
      <c r="E8" s="613"/>
      <c r="F8" s="613"/>
      <c r="G8" s="613"/>
      <c r="H8" s="613"/>
      <c r="I8" s="613"/>
      <c r="J8" s="613"/>
      <c r="K8" s="613"/>
      <c r="L8" s="613"/>
      <c r="M8" s="613"/>
      <c r="N8" s="613"/>
      <c r="O8" s="613"/>
      <c r="P8" s="613"/>
      <c r="Q8" s="614"/>
      <c r="R8" s="615">
        <v>6070</v>
      </c>
      <c r="S8" s="616"/>
      <c r="T8" s="616"/>
      <c r="U8" s="616"/>
      <c r="V8" s="616"/>
      <c r="W8" s="616"/>
      <c r="X8" s="616"/>
      <c r="Y8" s="617"/>
      <c r="Z8" s="657">
        <v>0.1</v>
      </c>
      <c r="AA8" s="657"/>
      <c r="AB8" s="657"/>
      <c r="AC8" s="657"/>
      <c r="AD8" s="658">
        <v>6070</v>
      </c>
      <c r="AE8" s="658"/>
      <c r="AF8" s="658"/>
      <c r="AG8" s="658"/>
      <c r="AH8" s="658"/>
      <c r="AI8" s="658"/>
      <c r="AJ8" s="658"/>
      <c r="AK8" s="658"/>
      <c r="AL8" s="618">
        <v>0.2</v>
      </c>
      <c r="AM8" s="619"/>
      <c r="AN8" s="619"/>
      <c r="AO8" s="659"/>
      <c r="AP8" s="612" t="s">
        <v>171</v>
      </c>
      <c r="AQ8" s="613"/>
      <c r="AR8" s="613"/>
      <c r="AS8" s="613"/>
      <c r="AT8" s="613"/>
      <c r="AU8" s="613"/>
      <c r="AV8" s="613"/>
      <c r="AW8" s="613"/>
      <c r="AX8" s="613"/>
      <c r="AY8" s="613"/>
      <c r="AZ8" s="613"/>
      <c r="BA8" s="613"/>
      <c r="BB8" s="613"/>
      <c r="BC8" s="613"/>
      <c r="BD8" s="613"/>
      <c r="BE8" s="613"/>
      <c r="BF8" s="614"/>
      <c r="BG8" s="615">
        <v>11393</v>
      </c>
      <c r="BH8" s="616"/>
      <c r="BI8" s="616"/>
      <c r="BJ8" s="616"/>
      <c r="BK8" s="616"/>
      <c r="BL8" s="616"/>
      <c r="BM8" s="616"/>
      <c r="BN8" s="617"/>
      <c r="BO8" s="657">
        <v>1.8</v>
      </c>
      <c r="BP8" s="657"/>
      <c r="BQ8" s="657"/>
      <c r="BR8" s="657"/>
      <c r="BS8" s="658" t="s">
        <v>64</v>
      </c>
      <c r="BT8" s="658"/>
      <c r="BU8" s="658"/>
      <c r="BV8" s="658"/>
      <c r="BW8" s="658"/>
      <c r="BX8" s="658"/>
      <c r="BY8" s="658"/>
      <c r="BZ8" s="658"/>
      <c r="CA8" s="658"/>
      <c r="CB8" s="692"/>
      <c r="CD8" s="612" t="s">
        <v>172</v>
      </c>
      <c r="CE8" s="613"/>
      <c r="CF8" s="613"/>
      <c r="CG8" s="613"/>
      <c r="CH8" s="613"/>
      <c r="CI8" s="613"/>
      <c r="CJ8" s="613"/>
      <c r="CK8" s="613"/>
      <c r="CL8" s="613"/>
      <c r="CM8" s="613"/>
      <c r="CN8" s="613"/>
      <c r="CO8" s="613"/>
      <c r="CP8" s="613"/>
      <c r="CQ8" s="614"/>
      <c r="CR8" s="615">
        <v>1199457</v>
      </c>
      <c r="CS8" s="616"/>
      <c r="CT8" s="616"/>
      <c r="CU8" s="616"/>
      <c r="CV8" s="616"/>
      <c r="CW8" s="616"/>
      <c r="CX8" s="616"/>
      <c r="CY8" s="617"/>
      <c r="CZ8" s="657">
        <v>22.4</v>
      </c>
      <c r="DA8" s="657"/>
      <c r="DB8" s="657"/>
      <c r="DC8" s="657"/>
      <c r="DD8" s="621" t="s">
        <v>64</v>
      </c>
      <c r="DE8" s="616"/>
      <c r="DF8" s="616"/>
      <c r="DG8" s="616"/>
      <c r="DH8" s="616"/>
      <c r="DI8" s="616"/>
      <c r="DJ8" s="616"/>
      <c r="DK8" s="616"/>
      <c r="DL8" s="616"/>
      <c r="DM8" s="616"/>
      <c r="DN8" s="616"/>
      <c r="DO8" s="616"/>
      <c r="DP8" s="617"/>
      <c r="DQ8" s="621">
        <v>720886</v>
      </c>
      <c r="DR8" s="616"/>
      <c r="DS8" s="616"/>
      <c r="DT8" s="616"/>
      <c r="DU8" s="616"/>
      <c r="DV8" s="616"/>
      <c r="DW8" s="616"/>
      <c r="DX8" s="616"/>
      <c r="DY8" s="616"/>
      <c r="DZ8" s="616"/>
      <c r="EA8" s="616"/>
      <c r="EB8" s="616"/>
      <c r="EC8" s="656"/>
    </row>
    <row r="9" spans="2:143" ht="11.25" customHeight="1" x14ac:dyDescent="0.2">
      <c r="B9" s="612" t="s">
        <v>173</v>
      </c>
      <c r="C9" s="613"/>
      <c r="D9" s="613"/>
      <c r="E9" s="613"/>
      <c r="F9" s="613"/>
      <c r="G9" s="613"/>
      <c r="H9" s="613"/>
      <c r="I9" s="613"/>
      <c r="J9" s="613"/>
      <c r="K9" s="613"/>
      <c r="L9" s="613"/>
      <c r="M9" s="613"/>
      <c r="N9" s="613"/>
      <c r="O9" s="613"/>
      <c r="P9" s="613"/>
      <c r="Q9" s="614"/>
      <c r="R9" s="615">
        <v>4328</v>
      </c>
      <c r="S9" s="616"/>
      <c r="T9" s="616"/>
      <c r="U9" s="616"/>
      <c r="V9" s="616"/>
      <c r="W9" s="616"/>
      <c r="X9" s="616"/>
      <c r="Y9" s="617"/>
      <c r="Z9" s="657">
        <v>0.1</v>
      </c>
      <c r="AA9" s="657"/>
      <c r="AB9" s="657"/>
      <c r="AC9" s="657"/>
      <c r="AD9" s="658">
        <v>4328</v>
      </c>
      <c r="AE9" s="658"/>
      <c r="AF9" s="658"/>
      <c r="AG9" s="658"/>
      <c r="AH9" s="658"/>
      <c r="AI9" s="658"/>
      <c r="AJ9" s="658"/>
      <c r="AK9" s="658"/>
      <c r="AL9" s="618">
        <v>0.2</v>
      </c>
      <c r="AM9" s="619"/>
      <c r="AN9" s="619"/>
      <c r="AO9" s="659"/>
      <c r="AP9" s="612" t="s">
        <v>174</v>
      </c>
      <c r="AQ9" s="613"/>
      <c r="AR9" s="613"/>
      <c r="AS9" s="613"/>
      <c r="AT9" s="613"/>
      <c r="AU9" s="613"/>
      <c r="AV9" s="613"/>
      <c r="AW9" s="613"/>
      <c r="AX9" s="613"/>
      <c r="AY9" s="613"/>
      <c r="AZ9" s="613"/>
      <c r="BA9" s="613"/>
      <c r="BB9" s="613"/>
      <c r="BC9" s="613"/>
      <c r="BD9" s="613"/>
      <c r="BE9" s="613"/>
      <c r="BF9" s="614"/>
      <c r="BG9" s="615">
        <v>288858</v>
      </c>
      <c r="BH9" s="616"/>
      <c r="BI9" s="616"/>
      <c r="BJ9" s="616"/>
      <c r="BK9" s="616"/>
      <c r="BL9" s="616"/>
      <c r="BM9" s="616"/>
      <c r="BN9" s="617"/>
      <c r="BO9" s="657">
        <v>46.5</v>
      </c>
      <c r="BP9" s="657"/>
      <c r="BQ9" s="657"/>
      <c r="BR9" s="657"/>
      <c r="BS9" s="658" t="s">
        <v>64</v>
      </c>
      <c r="BT9" s="658"/>
      <c r="BU9" s="658"/>
      <c r="BV9" s="658"/>
      <c r="BW9" s="658"/>
      <c r="BX9" s="658"/>
      <c r="BY9" s="658"/>
      <c r="BZ9" s="658"/>
      <c r="CA9" s="658"/>
      <c r="CB9" s="692"/>
      <c r="CD9" s="612" t="s">
        <v>175</v>
      </c>
      <c r="CE9" s="613"/>
      <c r="CF9" s="613"/>
      <c r="CG9" s="613"/>
      <c r="CH9" s="613"/>
      <c r="CI9" s="613"/>
      <c r="CJ9" s="613"/>
      <c r="CK9" s="613"/>
      <c r="CL9" s="613"/>
      <c r="CM9" s="613"/>
      <c r="CN9" s="613"/>
      <c r="CO9" s="613"/>
      <c r="CP9" s="613"/>
      <c r="CQ9" s="614"/>
      <c r="CR9" s="615">
        <v>436212</v>
      </c>
      <c r="CS9" s="616"/>
      <c r="CT9" s="616"/>
      <c r="CU9" s="616"/>
      <c r="CV9" s="616"/>
      <c r="CW9" s="616"/>
      <c r="CX9" s="616"/>
      <c r="CY9" s="617"/>
      <c r="CZ9" s="657">
        <v>8.1999999999999993</v>
      </c>
      <c r="DA9" s="657"/>
      <c r="DB9" s="657"/>
      <c r="DC9" s="657"/>
      <c r="DD9" s="621">
        <v>3037</v>
      </c>
      <c r="DE9" s="616"/>
      <c r="DF9" s="616"/>
      <c r="DG9" s="616"/>
      <c r="DH9" s="616"/>
      <c r="DI9" s="616"/>
      <c r="DJ9" s="616"/>
      <c r="DK9" s="616"/>
      <c r="DL9" s="616"/>
      <c r="DM9" s="616"/>
      <c r="DN9" s="616"/>
      <c r="DO9" s="616"/>
      <c r="DP9" s="617"/>
      <c r="DQ9" s="621">
        <v>373052</v>
      </c>
      <c r="DR9" s="616"/>
      <c r="DS9" s="616"/>
      <c r="DT9" s="616"/>
      <c r="DU9" s="616"/>
      <c r="DV9" s="616"/>
      <c r="DW9" s="616"/>
      <c r="DX9" s="616"/>
      <c r="DY9" s="616"/>
      <c r="DZ9" s="616"/>
      <c r="EA9" s="616"/>
      <c r="EB9" s="616"/>
      <c r="EC9" s="656"/>
    </row>
    <row r="10" spans="2:143" ht="11.25" customHeight="1" x14ac:dyDescent="0.2">
      <c r="B10" s="612" t="s">
        <v>176</v>
      </c>
      <c r="C10" s="613"/>
      <c r="D10" s="613"/>
      <c r="E10" s="613"/>
      <c r="F10" s="613"/>
      <c r="G10" s="613"/>
      <c r="H10" s="613"/>
      <c r="I10" s="613"/>
      <c r="J10" s="613"/>
      <c r="K10" s="613"/>
      <c r="L10" s="613"/>
      <c r="M10" s="613"/>
      <c r="N10" s="613"/>
      <c r="O10" s="613"/>
      <c r="P10" s="613"/>
      <c r="Q10" s="614"/>
      <c r="R10" s="615" t="s">
        <v>64</v>
      </c>
      <c r="S10" s="616"/>
      <c r="T10" s="616"/>
      <c r="U10" s="616"/>
      <c r="V10" s="616"/>
      <c r="W10" s="616"/>
      <c r="X10" s="616"/>
      <c r="Y10" s="617"/>
      <c r="Z10" s="657" t="s">
        <v>64</v>
      </c>
      <c r="AA10" s="657"/>
      <c r="AB10" s="657"/>
      <c r="AC10" s="657"/>
      <c r="AD10" s="658" t="s">
        <v>64</v>
      </c>
      <c r="AE10" s="658"/>
      <c r="AF10" s="658"/>
      <c r="AG10" s="658"/>
      <c r="AH10" s="658"/>
      <c r="AI10" s="658"/>
      <c r="AJ10" s="658"/>
      <c r="AK10" s="658"/>
      <c r="AL10" s="618" t="s">
        <v>64</v>
      </c>
      <c r="AM10" s="619"/>
      <c r="AN10" s="619"/>
      <c r="AO10" s="659"/>
      <c r="AP10" s="612" t="s">
        <v>177</v>
      </c>
      <c r="AQ10" s="613"/>
      <c r="AR10" s="613"/>
      <c r="AS10" s="613"/>
      <c r="AT10" s="613"/>
      <c r="AU10" s="613"/>
      <c r="AV10" s="613"/>
      <c r="AW10" s="613"/>
      <c r="AX10" s="613"/>
      <c r="AY10" s="613"/>
      <c r="AZ10" s="613"/>
      <c r="BA10" s="613"/>
      <c r="BB10" s="613"/>
      <c r="BC10" s="613"/>
      <c r="BD10" s="613"/>
      <c r="BE10" s="613"/>
      <c r="BF10" s="614"/>
      <c r="BG10" s="615">
        <v>9575</v>
      </c>
      <c r="BH10" s="616"/>
      <c r="BI10" s="616"/>
      <c r="BJ10" s="616"/>
      <c r="BK10" s="616"/>
      <c r="BL10" s="616"/>
      <c r="BM10" s="616"/>
      <c r="BN10" s="617"/>
      <c r="BO10" s="657">
        <v>1.5</v>
      </c>
      <c r="BP10" s="657"/>
      <c r="BQ10" s="657"/>
      <c r="BR10" s="657"/>
      <c r="BS10" s="658" t="s">
        <v>64</v>
      </c>
      <c r="BT10" s="658"/>
      <c r="BU10" s="658"/>
      <c r="BV10" s="658"/>
      <c r="BW10" s="658"/>
      <c r="BX10" s="658"/>
      <c r="BY10" s="658"/>
      <c r="BZ10" s="658"/>
      <c r="CA10" s="658"/>
      <c r="CB10" s="692"/>
      <c r="CD10" s="612" t="s">
        <v>178</v>
      </c>
      <c r="CE10" s="613"/>
      <c r="CF10" s="613"/>
      <c r="CG10" s="613"/>
      <c r="CH10" s="613"/>
      <c r="CI10" s="613"/>
      <c r="CJ10" s="613"/>
      <c r="CK10" s="613"/>
      <c r="CL10" s="613"/>
      <c r="CM10" s="613"/>
      <c r="CN10" s="613"/>
      <c r="CO10" s="613"/>
      <c r="CP10" s="613"/>
      <c r="CQ10" s="614"/>
      <c r="CR10" s="615" t="s">
        <v>64</v>
      </c>
      <c r="CS10" s="616"/>
      <c r="CT10" s="616"/>
      <c r="CU10" s="616"/>
      <c r="CV10" s="616"/>
      <c r="CW10" s="616"/>
      <c r="CX10" s="616"/>
      <c r="CY10" s="617"/>
      <c r="CZ10" s="657" t="s">
        <v>64</v>
      </c>
      <c r="DA10" s="657"/>
      <c r="DB10" s="657"/>
      <c r="DC10" s="657"/>
      <c r="DD10" s="621" t="s">
        <v>64</v>
      </c>
      <c r="DE10" s="616"/>
      <c r="DF10" s="616"/>
      <c r="DG10" s="616"/>
      <c r="DH10" s="616"/>
      <c r="DI10" s="616"/>
      <c r="DJ10" s="616"/>
      <c r="DK10" s="616"/>
      <c r="DL10" s="616"/>
      <c r="DM10" s="616"/>
      <c r="DN10" s="616"/>
      <c r="DO10" s="616"/>
      <c r="DP10" s="617"/>
      <c r="DQ10" s="621" t="s">
        <v>64</v>
      </c>
      <c r="DR10" s="616"/>
      <c r="DS10" s="616"/>
      <c r="DT10" s="616"/>
      <c r="DU10" s="616"/>
      <c r="DV10" s="616"/>
      <c r="DW10" s="616"/>
      <c r="DX10" s="616"/>
      <c r="DY10" s="616"/>
      <c r="DZ10" s="616"/>
      <c r="EA10" s="616"/>
      <c r="EB10" s="616"/>
      <c r="EC10" s="656"/>
    </row>
    <row r="11" spans="2:143" ht="11.25" customHeight="1" x14ac:dyDescent="0.2">
      <c r="B11" s="612" t="s">
        <v>179</v>
      </c>
      <c r="C11" s="613"/>
      <c r="D11" s="613"/>
      <c r="E11" s="613"/>
      <c r="F11" s="613"/>
      <c r="G11" s="613"/>
      <c r="H11" s="613"/>
      <c r="I11" s="613"/>
      <c r="J11" s="613"/>
      <c r="K11" s="613"/>
      <c r="L11" s="613"/>
      <c r="M11" s="613"/>
      <c r="N11" s="613"/>
      <c r="O11" s="613"/>
      <c r="P11" s="613"/>
      <c r="Q11" s="614"/>
      <c r="R11" s="615">
        <v>157683</v>
      </c>
      <c r="S11" s="616"/>
      <c r="T11" s="616"/>
      <c r="U11" s="616"/>
      <c r="V11" s="616"/>
      <c r="W11" s="616"/>
      <c r="X11" s="616"/>
      <c r="Y11" s="617"/>
      <c r="Z11" s="618">
        <v>2.8</v>
      </c>
      <c r="AA11" s="619"/>
      <c r="AB11" s="619"/>
      <c r="AC11" s="620"/>
      <c r="AD11" s="621">
        <v>157683</v>
      </c>
      <c r="AE11" s="616"/>
      <c r="AF11" s="616"/>
      <c r="AG11" s="616"/>
      <c r="AH11" s="616"/>
      <c r="AI11" s="616"/>
      <c r="AJ11" s="616"/>
      <c r="AK11" s="617"/>
      <c r="AL11" s="618">
        <v>6.2</v>
      </c>
      <c r="AM11" s="619"/>
      <c r="AN11" s="619"/>
      <c r="AO11" s="659"/>
      <c r="AP11" s="612" t="s">
        <v>180</v>
      </c>
      <c r="AQ11" s="613"/>
      <c r="AR11" s="613"/>
      <c r="AS11" s="613"/>
      <c r="AT11" s="613"/>
      <c r="AU11" s="613"/>
      <c r="AV11" s="613"/>
      <c r="AW11" s="613"/>
      <c r="AX11" s="613"/>
      <c r="AY11" s="613"/>
      <c r="AZ11" s="613"/>
      <c r="BA11" s="613"/>
      <c r="BB11" s="613"/>
      <c r="BC11" s="613"/>
      <c r="BD11" s="613"/>
      <c r="BE11" s="613"/>
      <c r="BF11" s="614"/>
      <c r="BG11" s="615">
        <v>6578</v>
      </c>
      <c r="BH11" s="616"/>
      <c r="BI11" s="616"/>
      <c r="BJ11" s="616"/>
      <c r="BK11" s="616"/>
      <c r="BL11" s="616"/>
      <c r="BM11" s="616"/>
      <c r="BN11" s="617"/>
      <c r="BO11" s="657">
        <v>1.1000000000000001</v>
      </c>
      <c r="BP11" s="657"/>
      <c r="BQ11" s="657"/>
      <c r="BR11" s="657"/>
      <c r="BS11" s="658" t="s">
        <v>64</v>
      </c>
      <c r="BT11" s="658"/>
      <c r="BU11" s="658"/>
      <c r="BV11" s="658"/>
      <c r="BW11" s="658"/>
      <c r="BX11" s="658"/>
      <c r="BY11" s="658"/>
      <c r="BZ11" s="658"/>
      <c r="CA11" s="658"/>
      <c r="CB11" s="692"/>
      <c r="CD11" s="612" t="s">
        <v>181</v>
      </c>
      <c r="CE11" s="613"/>
      <c r="CF11" s="613"/>
      <c r="CG11" s="613"/>
      <c r="CH11" s="613"/>
      <c r="CI11" s="613"/>
      <c r="CJ11" s="613"/>
      <c r="CK11" s="613"/>
      <c r="CL11" s="613"/>
      <c r="CM11" s="613"/>
      <c r="CN11" s="613"/>
      <c r="CO11" s="613"/>
      <c r="CP11" s="613"/>
      <c r="CQ11" s="614"/>
      <c r="CR11" s="615">
        <v>160009</v>
      </c>
      <c r="CS11" s="616"/>
      <c r="CT11" s="616"/>
      <c r="CU11" s="616"/>
      <c r="CV11" s="616"/>
      <c r="CW11" s="616"/>
      <c r="CX11" s="616"/>
      <c r="CY11" s="617"/>
      <c r="CZ11" s="657">
        <v>3</v>
      </c>
      <c r="DA11" s="657"/>
      <c r="DB11" s="657"/>
      <c r="DC11" s="657"/>
      <c r="DD11" s="621">
        <v>51438</v>
      </c>
      <c r="DE11" s="616"/>
      <c r="DF11" s="616"/>
      <c r="DG11" s="616"/>
      <c r="DH11" s="616"/>
      <c r="DI11" s="616"/>
      <c r="DJ11" s="616"/>
      <c r="DK11" s="616"/>
      <c r="DL11" s="616"/>
      <c r="DM11" s="616"/>
      <c r="DN11" s="616"/>
      <c r="DO11" s="616"/>
      <c r="DP11" s="617"/>
      <c r="DQ11" s="621">
        <v>121117</v>
      </c>
      <c r="DR11" s="616"/>
      <c r="DS11" s="616"/>
      <c r="DT11" s="616"/>
      <c r="DU11" s="616"/>
      <c r="DV11" s="616"/>
      <c r="DW11" s="616"/>
      <c r="DX11" s="616"/>
      <c r="DY11" s="616"/>
      <c r="DZ11" s="616"/>
      <c r="EA11" s="616"/>
      <c r="EB11" s="616"/>
      <c r="EC11" s="656"/>
    </row>
    <row r="12" spans="2:143" ht="11.25" customHeight="1" x14ac:dyDescent="0.2">
      <c r="B12" s="612" t="s">
        <v>182</v>
      </c>
      <c r="C12" s="613"/>
      <c r="D12" s="613"/>
      <c r="E12" s="613"/>
      <c r="F12" s="613"/>
      <c r="G12" s="613"/>
      <c r="H12" s="613"/>
      <c r="I12" s="613"/>
      <c r="J12" s="613"/>
      <c r="K12" s="613"/>
      <c r="L12" s="613"/>
      <c r="M12" s="613"/>
      <c r="N12" s="613"/>
      <c r="O12" s="613"/>
      <c r="P12" s="613"/>
      <c r="Q12" s="614"/>
      <c r="R12" s="615" t="s">
        <v>64</v>
      </c>
      <c r="S12" s="616"/>
      <c r="T12" s="616"/>
      <c r="U12" s="616"/>
      <c r="V12" s="616"/>
      <c r="W12" s="616"/>
      <c r="X12" s="616"/>
      <c r="Y12" s="617"/>
      <c r="Z12" s="657" t="s">
        <v>64</v>
      </c>
      <c r="AA12" s="657"/>
      <c r="AB12" s="657"/>
      <c r="AC12" s="657"/>
      <c r="AD12" s="658" t="s">
        <v>64</v>
      </c>
      <c r="AE12" s="658"/>
      <c r="AF12" s="658"/>
      <c r="AG12" s="658"/>
      <c r="AH12" s="658"/>
      <c r="AI12" s="658"/>
      <c r="AJ12" s="658"/>
      <c r="AK12" s="658"/>
      <c r="AL12" s="618" t="s">
        <v>64</v>
      </c>
      <c r="AM12" s="619"/>
      <c r="AN12" s="619"/>
      <c r="AO12" s="659"/>
      <c r="AP12" s="612" t="s">
        <v>183</v>
      </c>
      <c r="AQ12" s="613"/>
      <c r="AR12" s="613"/>
      <c r="AS12" s="613"/>
      <c r="AT12" s="613"/>
      <c r="AU12" s="613"/>
      <c r="AV12" s="613"/>
      <c r="AW12" s="613"/>
      <c r="AX12" s="613"/>
      <c r="AY12" s="613"/>
      <c r="AZ12" s="613"/>
      <c r="BA12" s="613"/>
      <c r="BB12" s="613"/>
      <c r="BC12" s="613"/>
      <c r="BD12" s="613"/>
      <c r="BE12" s="613"/>
      <c r="BF12" s="614"/>
      <c r="BG12" s="615">
        <v>245291</v>
      </c>
      <c r="BH12" s="616"/>
      <c r="BI12" s="616"/>
      <c r="BJ12" s="616"/>
      <c r="BK12" s="616"/>
      <c r="BL12" s="616"/>
      <c r="BM12" s="616"/>
      <c r="BN12" s="617"/>
      <c r="BO12" s="657">
        <v>39.5</v>
      </c>
      <c r="BP12" s="657"/>
      <c r="BQ12" s="657"/>
      <c r="BR12" s="657"/>
      <c r="BS12" s="658" t="s">
        <v>64</v>
      </c>
      <c r="BT12" s="658"/>
      <c r="BU12" s="658"/>
      <c r="BV12" s="658"/>
      <c r="BW12" s="658"/>
      <c r="BX12" s="658"/>
      <c r="BY12" s="658"/>
      <c r="BZ12" s="658"/>
      <c r="CA12" s="658"/>
      <c r="CB12" s="692"/>
      <c r="CD12" s="612" t="s">
        <v>184</v>
      </c>
      <c r="CE12" s="613"/>
      <c r="CF12" s="613"/>
      <c r="CG12" s="613"/>
      <c r="CH12" s="613"/>
      <c r="CI12" s="613"/>
      <c r="CJ12" s="613"/>
      <c r="CK12" s="613"/>
      <c r="CL12" s="613"/>
      <c r="CM12" s="613"/>
      <c r="CN12" s="613"/>
      <c r="CO12" s="613"/>
      <c r="CP12" s="613"/>
      <c r="CQ12" s="614"/>
      <c r="CR12" s="615">
        <v>31389</v>
      </c>
      <c r="CS12" s="616"/>
      <c r="CT12" s="616"/>
      <c r="CU12" s="616"/>
      <c r="CV12" s="616"/>
      <c r="CW12" s="616"/>
      <c r="CX12" s="616"/>
      <c r="CY12" s="617"/>
      <c r="CZ12" s="657">
        <v>0.6</v>
      </c>
      <c r="DA12" s="657"/>
      <c r="DB12" s="657"/>
      <c r="DC12" s="657"/>
      <c r="DD12" s="621">
        <v>11702</v>
      </c>
      <c r="DE12" s="616"/>
      <c r="DF12" s="616"/>
      <c r="DG12" s="616"/>
      <c r="DH12" s="616"/>
      <c r="DI12" s="616"/>
      <c r="DJ12" s="616"/>
      <c r="DK12" s="616"/>
      <c r="DL12" s="616"/>
      <c r="DM12" s="616"/>
      <c r="DN12" s="616"/>
      <c r="DO12" s="616"/>
      <c r="DP12" s="617"/>
      <c r="DQ12" s="621">
        <v>23238</v>
      </c>
      <c r="DR12" s="616"/>
      <c r="DS12" s="616"/>
      <c r="DT12" s="616"/>
      <c r="DU12" s="616"/>
      <c r="DV12" s="616"/>
      <c r="DW12" s="616"/>
      <c r="DX12" s="616"/>
      <c r="DY12" s="616"/>
      <c r="DZ12" s="616"/>
      <c r="EA12" s="616"/>
      <c r="EB12" s="616"/>
      <c r="EC12" s="656"/>
    </row>
    <row r="13" spans="2:143" ht="11.25" customHeight="1" x14ac:dyDescent="0.2">
      <c r="B13" s="612" t="s">
        <v>185</v>
      </c>
      <c r="C13" s="613"/>
      <c r="D13" s="613"/>
      <c r="E13" s="613"/>
      <c r="F13" s="613"/>
      <c r="G13" s="613"/>
      <c r="H13" s="613"/>
      <c r="I13" s="613"/>
      <c r="J13" s="613"/>
      <c r="K13" s="613"/>
      <c r="L13" s="613"/>
      <c r="M13" s="613"/>
      <c r="N13" s="613"/>
      <c r="O13" s="613"/>
      <c r="P13" s="613"/>
      <c r="Q13" s="614"/>
      <c r="R13" s="615" t="s">
        <v>64</v>
      </c>
      <c r="S13" s="616"/>
      <c r="T13" s="616"/>
      <c r="U13" s="616"/>
      <c r="V13" s="616"/>
      <c r="W13" s="616"/>
      <c r="X13" s="616"/>
      <c r="Y13" s="617"/>
      <c r="Z13" s="657" t="s">
        <v>64</v>
      </c>
      <c r="AA13" s="657"/>
      <c r="AB13" s="657"/>
      <c r="AC13" s="657"/>
      <c r="AD13" s="658" t="s">
        <v>64</v>
      </c>
      <c r="AE13" s="658"/>
      <c r="AF13" s="658"/>
      <c r="AG13" s="658"/>
      <c r="AH13" s="658"/>
      <c r="AI13" s="658"/>
      <c r="AJ13" s="658"/>
      <c r="AK13" s="658"/>
      <c r="AL13" s="618" t="s">
        <v>64</v>
      </c>
      <c r="AM13" s="619"/>
      <c r="AN13" s="619"/>
      <c r="AO13" s="659"/>
      <c r="AP13" s="612" t="s">
        <v>186</v>
      </c>
      <c r="AQ13" s="613"/>
      <c r="AR13" s="613"/>
      <c r="AS13" s="613"/>
      <c r="AT13" s="613"/>
      <c r="AU13" s="613"/>
      <c r="AV13" s="613"/>
      <c r="AW13" s="613"/>
      <c r="AX13" s="613"/>
      <c r="AY13" s="613"/>
      <c r="AZ13" s="613"/>
      <c r="BA13" s="613"/>
      <c r="BB13" s="613"/>
      <c r="BC13" s="613"/>
      <c r="BD13" s="613"/>
      <c r="BE13" s="613"/>
      <c r="BF13" s="614"/>
      <c r="BG13" s="615">
        <v>244212</v>
      </c>
      <c r="BH13" s="616"/>
      <c r="BI13" s="616"/>
      <c r="BJ13" s="616"/>
      <c r="BK13" s="616"/>
      <c r="BL13" s="616"/>
      <c r="BM13" s="616"/>
      <c r="BN13" s="617"/>
      <c r="BO13" s="657">
        <v>39.299999999999997</v>
      </c>
      <c r="BP13" s="657"/>
      <c r="BQ13" s="657"/>
      <c r="BR13" s="657"/>
      <c r="BS13" s="658" t="s">
        <v>64</v>
      </c>
      <c r="BT13" s="658"/>
      <c r="BU13" s="658"/>
      <c r="BV13" s="658"/>
      <c r="BW13" s="658"/>
      <c r="BX13" s="658"/>
      <c r="BY13" s="658"/>
      <c r="BZ13" s="658"/>
      <c r="CA13" s="658"/>
      <c r="CB13" s="692"/>
      <c r="CD13" s="612" t="s">
        <v>187</v>
      </c>
      <c r="CE13" s="613"/>
      <c r="CF13" s="613"/>
      <c r="CG13" s="613"/>
      <c r="CH13" s="613"/>
      <c r="CI13" s="613"/>
      <c r="CJ13" s="613"/>
      <c r="CK13" s="613"/>
      <c r="CL13" s="613"/>
      <c r="CM13" s="613"/>
      <c r="CN13" s="613"/>
      <c r="CO13" s="613"/>
      <c r="CP13" s="613"/>
      <c r="CQ13" s="614"/>
      <c r="CR13" s="615">
        <v>390323</v>
      </c>
      <c r="CS13" s="616"/>
      <c r="CT13" s="616"/>
      <c r="CU13" s="616"/>
      <c r="CV13" s="616"/>
      <c r="CW13" s="616"/>
      <c r="CX13" s="616"/>
      <c r="CY13" s="617"/>
      <c r="CZ13" s="657">
        <v>7.3</v>
      </c>
      <c r="DA13" s="657"/>
      <c r="DB13" s="657"/>
      <c r="DC13" s="657"/>
      <c r="DD13" s="621">
        <v>234402</v>
      </c>
      <c r="DE13" s="616"/>
      <c r="DF13" s="616"/>
      <c r="DG13" s="616"/>
      <c r="DH13" s="616"/>
      <c r="DI13" s="616"/>
      <c r="DJ13" s="616"/>
      <c r="DK13" s="616"/>
      <c r="DL13" s="616"/>
      <c r="DM13" s="616"/>
      <c r="DN13" s="616"/>
      <c r="DO13" s="616"/>
      <c r="DP13" s="617"/>
      <c r="DQ13" s="621">
        <v>215479</v>
      </c>
      <c r="DR13" s="616"/>
      <c r="DS13" s="616"/>
      <c r="DT13" s="616"/>
      <c r="DU13" s="616"/>
      <c r="DV13" s="616"/>
      <c r="DW13" s="616"/>
      <c r="DX13" s="616"/>
      <c r="DY13" s="616"/>
      <c r="DZ13" s="616"/>
      <c r="EA13" s="616"/>
      <c r="EB13" s="616"/>
      <c r="EC13" s="656"/>
    </row>
    <row r="14" spans="2:143" ht="11.25" customHeight="1" x14ac:dyDescent="0.2">
      <c r="B14" s="612" t="s">
        <v>188</v>
      </c>
      <c r="C14" s="613"/>
      <c r="D14" s="613"/>
      <c r="E14" s="613"/>
      <c r="F14" s="613"/>
      <c r="G14" s="613"/>
      <c r="H14" s="613"/>
      <c r="I14" s="613"/>
      <c r="J14" s="613"/>
      <c r="K14" s="613"/>
      <c r="L14" s="613"/>
      <c r="M14" s="613"/>
      <c r="N14" s="613"/>
      <c r="O14" s="613"/>
      <c r="P14" s="613"/>
      <c r="Q14" s="614"/>
      <c r="R14" s="615">
        <v>80</v>
      </c>
      <c r="S14" s="616"/>
      <c r="T14" s="616"/>
      <c r="U14" s="616"/>
      <c r="V14" s="616"/>
      <c r="W14" s="616"/>
      <c r="X14" s="616"/>
      <c r="Y14" s="617"/>
      <c r="Z14" s="657">
        <v>0</v>
      </c>
      <c r="AA14" s="657"/>
      <c r="AB14" s="657"/>
      <c r="AC14" s="657"/>
      <c r="AD14" s="658">
        <v>80</v>
      </c>
      <c r="AE14" s="658"/>
      <c r="AF14" s="658"/>
      <c r="AG14" s="658"/>
      <c r="AH14" s="658"/>
      <c r="AI14" s="658"/>
      <c r="AJ14" s="658"/>
      <c r="AK14" s="658"/>
      <c r="AL14" s="618">
        <v>0</v>
      </c>
      <c r="AM14" s="619"/>
      <c r="AN14" s="619"/>
      <c r="AO14" s="659"/>
      <c r="AP14" s="612" t="s">
        <v>189</v>
      </c>
      <c r="AQ14" s="613"/>
      <c r="AR14" s="613"/>
      <c r="AS14" s="613"/>
      <c r="AT14" s="613"/>
      <c r="AU14" s="613"/>
      <c r="AV14" s="613"/>
      <c r="AW14" s="613"/>
      <c r="AX14" s="613"/>
      <c r="AY14" s="613"/>
      <c r="AZ14" s="613"/>
      <c r="BA14" s="613"/>
      <c r="BB14" s="613"/>
      <c r="BC14" s="613"/>
      <c r="BD14" s="613"/>
      <c r="BE14" s="613"/>
      <c r="BF14" s="614"/>
      <c r="BG14" s="615">
        <v>29370</v>
      </c>
      <c r="BH14" s="616"/>
      <c r="BI14" s="616"/>
      <c r="BJ14" s="616"/>
      <c r="BK14" s="616"/>
      <c r="BL14" s="616"/>
      <c r="BM14" s="616"/>
      <c r="BN14" s="617"/>
      <c r="BO14" s="657">
        <v>4.7</v>
      </c>
      <c r="BP14" s="657"/>
      <c r="BQ14" s="657"/>
      <c r="BR14" s="657"/>
      <c r="BS14" s="658" t="s">
        <v>64</v>
      </c>
      <c r="BT14" s="658"/>
      <c r="BU14" s="658"/>
      <c r="BV14" s="658"/>
      <c r="BW14" s="658"/>
      <c r="BX14" s="658"/>
      <c r="BY14" s="658"/>
      <c r="BZ14" s="658"/>
      <c r="CA14" s="658"/>
      <c r="CB14" s="692"/>
      <c r="CD14" s="612" t="s">
        <v>190</v>
      </c>
      <c r="CE14" s="613"/>
      <c r="CF14" s="613"/>
      <c r="CG14" s="613"/>
      <c r="CH14" s="613"/>
      <c r="CI14" s="613"/>
      <c r="CJ14" s="613"/>
      <c r="CK14" s="613"/>
      <c r="CL14" s="613"/>
      <c r="CM14" s="613"/>
      <c r="CN14" s="613"/>
      <c r="CO14" s="613"/>
      <c r="CP14" s="613"/>
      <c r="CQ14" s="614"/>
      <c r="CR14" s="615">
        <v>417196</v>
      </c>
      <c r="CS14" s="616"/>
      <c r="CT14" s="616"/>
      <c r="CU14" s="616"/>
      <c r="CV14" s="616"/>
      <c r="CW14" s="616"/>
      <c r="CX14" s="616"/>
      <c r="CY14" s="617"/>
      <c r="CZ14" s="657">
        <v>7.8</v>
      </c>
      <c r="DA14" s="657"/>
      <c r="DB14" s="657"/>
      <c r="DC14" s="657"/>
      <c r="DD14" s="621">
        <v>253528</v>
      </c>
      <c r="DE14" s="616"/>
      <c r="DF14" s="616"/>
      <c r="DG14" s="616"/>
      <c r="DH14" s="616"/>
      <c r="DI14" s="616"/>
      <c r="DJ14" s="616"/>
      <c r="DK14" s="616"/>
      <c r="DL14" s="616"/>
      <c r="DM14" s="616"/>
      <c r="DN14" s="616"/>
      <c r="DO14" s="616"/>
      <c r="DP14" s="617"/>
      <c r="DQ14" s="621">
        <v>164899</v>
      </c>
      <c r="DR14" s="616"/>
      <c r="DS14" s="616"/>
      <c r="DT14" s="616"/>
      <c r="DU14" s="616"/>
      <c r="DV14" s="616"/>
      <c r="DW14" s="616"/>
      <c r="DX14" s="616"/>
      <c r="DY14" s="616"/>
      <c r="DZ14" s="616"/>
      <c r="EA14" s="616"/>
      <c r="EB14" s="616"/>
      <c r="EC14" s="656"/>
    </row>
    <row r="15" spans="2:143" ht="11.25" customHeight="1" x14ac:dyDescent="0.2">
      <c r="B15" s="612" t="s">
        <v>191</v>
      </c>
      <c r="C15" s="613"/>
      <c r="D15" s="613"/>
      <c r="E15" s="613"/>
      <c r="F15" s="613"/>
      <c r="G15" s="613"/>
      <c r="H15" s="613"/>
      <c r="I15" s="613"/>
      <c r="J15" s="613"/>
      <c r="K15" s="613"/>
      <c r="L15" s="613"/>
      <c r="M15" s="613"/>
      <c r="N15" s="613"/>
      <c r="O15" s="613"/>
      <c r="P15" s="613"/>
      <c r="Q15" s="614"/>
      <c r="R15" s="615" t="s">
        <v>64</v>
      </c>
      <c r="S15" s="616"/>
      <c r="T15" s="616"/>
      <c r="U15" s="616"/>
      <c r="V15" s="616"/>
      <c r="W15" s="616"/>
      <c r="X15" s="616"/>
      <c r="Y15" s="617"/>
      <c r="Z15" s="657" t="s">
        <v>64</v>
      </c>
      <c r="AA15" s="657"/>
      <c r="AB15" s="657"/>
      <c r="AC15" s="657"/>
      <c r="AD15" s="658" t="s">
        <v>64</v>
      </c>
      <c r="AE15" s="658"/>
      <c r="AF15" s="658"/>
      <c r="AG15" s="658"/>
      <c r="AH15" s="658"/>
      <c r="AI15" s="658"/>
      <c r="AJ15" s="658"/>
      <c r="AK15" s="658"/>
      <c r="AL15" s="618" t="s">
        <v>64</v>
      </c>
      <c r="AM15" s="619"/>
      <c r="AN15" s="619"/>
      <c r="AO15" s="659"/>
      <c r="AP15" s="612" t="s">
        <v>192</v>
      </c>
      <c r="AQ15" s="613"/>
      <c r="AR15" s="613"/>
      <c r="AS15" s="613"/>
      <c r="AT15" s="613"/>
      <c r="AU15" s="613"/>
      <c r="AV15" s="613"/>
      <c r="AW15" s="613"/>
      <c r="AX15" s="613"/>
      <c r="AY15" s="613"/>
      <c r="AZ15" s="613"/>
      <c r="BA15" s="613"/>
      <c r="BB15" s="613"/>
      <c r="BC15" s="613"/>
      <c r="BD15" s="613"/>
      <c r="BE15" s="613"/>
      <c r="BF15" s="614"/>
      <c r="BG15" s="615">
        <v>29851</v>
      </c>
      <c r="BH15" s="616"/>
      <c r="BI15" s="616"/>
      <c r="BJ15" s="616"/>
      <c r="BK15" s="616"/>
      <c r="BL15" s="616"/>
      <c r="BM15" s="616"/>
      <c r="BN15" s="617"/>
      <c r="BO15" s="657">
        <v>4.8</v>
      </c>
      <c r="BP15" s="657"/>
      <c r="BQ15" s="657"/>
      <c r="BR15" s="657"/>
      <c r="BS15" s="658" t="s">
        <v>64</v>
      </c>
      <c r="BT15" s="658"/>
      <c r="BU15" s="658"/>
      <c r="BV15" s="658"/>
      <c r="BW15" s="658"/>
      <c r="BX15" s="658"/>
      <c r="BY15" s="658"/>
      <c r="BZ15" s="658"/>
      <c r="CA15" s="658"/>
      <c r="CB15" s="692"/>
      <c r="CD15" s="612" t="s">
        <v>193</v>
      </c>
      <c r="CE15" s="613"/>
      <c r="CF15" s="613"/>
      <c r="CG15" s="613"/>
      <c r="CH15" s="613"/>
      <c r="CI15" s="613"/>
      <c r="CJ15" s="613"/>
      <c r="CK15" s="613"/>
      <c r="CL15" s="613"/>
      <c r="CM15" s="613"/>
      <c r="CN15" s="613"/>
      <c r="CO15" s="613"/>
      <c r="CP15" s="613"/>
      <c r="CQ15" s="614"/>
      <c r="CR15" s="615">
        <v>758700</v>
      </c>
      <c r="CS15" s="616"/>
      <c r="CT15" s="616"/>
      <c r="CU15" s="616"/>
      <c r="CV15" s="616"/>
      <c r="CW15" s="616"/>
      <c r="CX15" s="616"/>
      <c r="CY15" s="617"/>
      <c r="CZ15" s="657">
        <v>14.2</v>
      </c>
      <c r="DA15" s="657"/>
      <c r="DB15" s="657"/>
      <c r="DC15" s="657"/>
      <c r="DD15" s="621">
        <v>171076</v>
      </c>
      <c r="DE15" s="616"/>
      <c r="DF15" s="616"/>
      <c r="DG15" s="616"/>
      <c r="DH15" s="616"/>
      <c r="DI15" s="616"/>
      <c r="DJ15" s="616"/>
      <c r="DK15" s="616"/>
      <c r="DL15" s="616"/>
      <c r="DM15" s="616"/>
      <c r="DN15" s="616"/>
      <c r="DO15" s="616"/>
      <c r="DP15" s="617"/>
      <c r="DQ15" s="621">
        <v>633409</v>
      </c>
      <c r="DR15" s="616"/>
      <c r="DS15" s="616"/>
      <c r="DT15" s="616"/>
      <c r="DU15" s="616"/>
      <c r="DV15" s="616"/>
      <c r="DW15" s="616"/>
      <c r="DX15" s="616"/>
      <c r="DY15" s="616"/>
      <c r="DZ15" s="616"/>
      <c r="EA15" s="616"/>
      <c r="EB15" s="616"/>
      <c r="EC15" s="656"/>
    </row>
    <row r="16" spans="2:143" ht="11.25" customHeight="1" x14ac:dyDescent="0.2">
      <c r="B16" s="612" t="s">
        <v>194</v>
      </c>
      <c r="C16" s="613"/>
      <c r="D16" s="613"/>
      <c r="E16" s="613"/>
      <c r="F16" s="613"/>
      <c r="G16" s="613"/>
      <c r="H16" s="613"/>
      <c r="I16" s="613"/>
      <c r="J16" s="613"/>
      <c r="K16" s="613"/>
      <c r="L16" s="613"/>
      <c r="M16" s="613"/>
      <c r="N16" s="613"/>
      <c r="O16" s="613"/>
      <c r="P16" s="613"/>
      <c r="Q16" s="614"/>
      <c r="R16" s="615">
        <v>2303</v>
      </c>
      <c r="S16" s="616"/>
      <c r="T16" s="616"/>
      <c r="U16" s="616"/>
      <c r="V16" s="616"/>
      <c r="W16" s="616"/>
      <c r="X16" s="616"/>
      <c r="Y16" s="617"/>
      <c r="Z16" s="657">
        <v>0</v>
      </c>
      <c r="AA16" s="657"/>
      <c r="AB16" s="657"/>
      <c r="AC16" s="657"/>
      <c r="AD16" s="658">
        <v>2303</v>
      </c>
      <c r="AE16" s="658"/>
      <c r="AF16" s="658"/>
      <c r="AG16" s="658"/>
      <c r="AH16" s="658"/>
      <c r="AI16" s="658"/>
      <c r="AJ16" s="658"/>
      <c r="AK16" s="658"/>
      <c r="AL16" s="618">
        <v>0.1</v>
      </c>
      <c r="AM16" s="619"/>
      <c r="AN16" s="619"/>
      <c r="AO16" s="659"/>
      <c r="AP16" s="612" t="s">
        <v>195</v>
      </c>
      <c r="AQ16" s="613"/>
      <c r="AR16" s="613"/>
      <c r="AS16" s="613"/>
      <c r="AT16" s="613"/>
      <c r="AU16" s="613"/>
      <c r="AV16" s="613"/>
      <c r="AW16" s="613"/>
      <c r="AX16" s="613"/>
      <c r="AY16" s="613"/>
      <c r="AZ16" s="613"/>
      <c r="BA16" s="613"/>
      <c r="BB16" s="613"/>
      <c r="BC16" s="613"/>
      <c r="BD16" s="613"/>
      <c r="BE16" s="613"/>
      <c r="BF16" s="614"/>
      <c r="BG16" s="615" t="s">
        <v>64</v>
      </c>
      <c r="BH16" s="616"/>
      <c r="BI16" s="616"/>
      <c r="BJ16" s="616"/>
      <c r="BK16" s="616"/>
      <c r="BL16" s="616"/>
      <c r="BM16" s="616"/>
      <c r="BN16" s="617"/>
      <c r="BO16" s="657" t="s">
        <v>64</v>
      </c>
      <c r="BP16" s="657"/>
      <c r="BQ16" s="657"/>
      <c r="BR16" s="657"/>
      <c r="BS16" s="658" t="s">
        <v>64</v>
      </c>
      <c r="BT16" s="658"/>
      <c r="BU16" s="658"/>
      <c r="BV16" s="658"/>
      <c r="BW16" s="658"/>
      <c r="BX16" s="658"/>
      <c r="BY16" s="658"/>
      <c r="BZ16" s="658"/>
      <c r="CA16" s="658"/>
      <c r="CB16" s="692"/>
      <c r="CD16" s="612" t="s">
        <v>196</v>
      </c>
      <c r="CE16" s="613"/>
      <c r="CF16" s="613"/>
      <c r="CG16" s="613"/>
      <c r="CH16" s="613"/>
      <c r="CI16" s="613"/>
      <c r="CJ16" s="613"/>
      <c r="CK16" s="613"/>
      <c r="CL16" s="613"/>
      <c r="CM16" s="613"/>
      <c r="CN16" s="613"/>
      <c r="CO16" s="613"/>
      <c r="CP16" s="613"/>
      <c r="CQ16" s="614"/>
      <c r="CR16" s="615" t="s">
        <v>64</v>
      </c>
      <c r="CS16" s="616"/>
      <c r="CT16" s="616"/>
      <c r="CU16" s="616"/>
      <c r="CV16" s="616"/>
      <c r="CW16" s="616"/>
      <c r="CX16" s="616"/>
      <c r="CY16" s="617"/>
      <c r="CZ16" s="657" t="s">
        <v>64</v>
      </c>
      <c r="DA16" s="657"/>
      <c r="DB16" s="657"/>
      <c r="DC16" s="657"/>
      <c r="DD16" s="621" t="s">
        <v>64</v>
      </c>
      <c r="DE16" s="616"/>
      <c r="DF16" s="616"/>
      <c r="DG16" s="616"/>
      <c r="DH16" s="616"/>
      <c r="DI16" s="616"/>
      <c r="DJ16" s="616"/>
      <c r="DK16" s="616"/>
      <c r="DL16" s="616"/>
      <c r="DM16" s="616"/>
      <c r="DN16" s="616"/>
      <c r="DO16" s="616"/>
      <c r="DP16" s="617"/>
      <c r="DQ16" s="621" t="s">
        <v>64</v>
      </c>
      <c r="DR16" s="616"/>
      <c r="DS16" s="616"/>
      <c r="DT16" s="616"/>
      <c r="DU16" s="616"/>
      <c r="DV16" s="616"/>
      <c r="DW16" s="616"/>
      <c r="DX16" s="616"/>
      <c r="DY16" s="616"/>
      <c r="DZ16" s="616"/>
      <c r="EA16" s="616"/>
      <c r="EB16" s="616"/>
      <c r="EC16" s="656"/>
    </row>
    <row r="17" spans="2:133" ht="11.25" customHeight="1" x14ac:dyDescent="0.2">
      <c r="B17" s="612" t="s">
        <v>197</v>
      </c>
      <c r="C17" s="613"/>
      <c r="D17" s="613"/>
      <c r="E17" s="613"/>
      <c r="F17" s="613"/>
      <c r="G17" s="613"/>
      <c r="H17" s="613"/>
      <c r="I17" s="613"/>
      <c r="J17" s="613"/>
      <c r="K17" s="613"/>
      <c r="L17" s="613"/>
      <c r="M17" s="613"/>
      <c r="N17" s="613"/>
      <c r="O17" s="613"/>
      <c r="P17" s="613"/>
      <c r="Q17" s="614"/>
      <c r="R17" s="615">
        <v>6823</v>
      </c>
      <c r="S17" s="616"/>
      <c r="T17" s="616"/>
      <c r="U17" s="616"/>
      <c r="V17" s="616"/>
      <c r="W17" s="616"/>
      <c r="X17" s="616"/>
      <c r="Y17" s="617"/>
      <c r="Z17" s="657">
        <v>0.1</v>
      </c>
      <c r="AA17" s="657"/>
      <c r="AB17" s="657"/>
      <c r="AC17" s="657"/>
      <c r="AD17" s="658">
        <v>6823</v>
      </c>
      <c r="AE17" s="658"/>
      <c r="AF17" s="658"/>
      <c r="AG17" s="658"/>
      <c r="AH17" s="658"/>
      <c r="AI17" s="658"/>
      <c r="AJ17" s="658"/>
      <c r="AK17" s="658"/>
      <c r="AL17" s="618">
        <v>0.3</v>
      </c>
      <c r="AM17" s="619"/>
      <c r="AN17" s="619"/>
      <c r="AO17" s="659"/>
      <c r="AP17" s="612" t="s">
        <v>198</v>
      </c>
      <c r="AQ17" s="613"/>
      <c r="AR17" s="613"/>
      <c r="AS17" s="613"/>
      <c r="AT17" s="613"/>
      <c r="AU17" s="613"/>
      <c r="AV17" s="613"/>
      <c r="AW17" s="613"/>
      <c r="AX17" s="613"/>
      <c r="AY17" s="613"/>
      <c r="AZ17" s="613"/>
      <c r="BA17" s="613"/>
      <c r="BB17" s="613"/>
      <c r="BC17" s="613"/>
      <c r="BD17" s="613"/>
      <c r="BE17" s="613"/>
      <c r="BF17" s="614"/>
      <c r="BG17" s="615" t="s">
        <v>64</v>
      </c>
      <c r="BH17" s="616"/>
      <c r="BI17" s="616"/>
      <c r="BJ17" s="616"/>
      <c r="BK17" s="616"/>
      <c r="BL17" s="616"/>
      <c r="BM17" s="616"/>
      <c r="BN17" s="617"/>
      <c r="BO17" s="657" t="s">
        <v>64</v>
      </c>
      <c r="BP17" s="657"/>
      <c r="BQ17" s="657"/>
      <c r="BR17" s="657"/>
      <c r="BS17" s="658" t="s">
        <v>64</v>
      </c>
      <c r="BT17" s="658"/>
      <c r="BU17" s="658"/>
      <c r="BV17" s="658"/>
      <c r="BW17" s="658"/>
      <c r="BX17" s="658"/>
      <c r="BY17" s="658"/>
      <c r="BZ17" s="658"/>
      <c r="CA17" s="658"/>
      <c r="CB17" s="692"/>
      <c r="CD17" s="612" t="s">
        <v>199</v>
      </c>
      <c r="CE17" s="613"/>
      <c r="CF17" s="613"/>
      <c r="CG17" s="613"/>
      <c r="CH17" s="613"/>
      <c r="CI17" s="613"/>
      <c r="CJ17" s="613"/>
      <c r="CK17" s="613"/>
      <c r="CL17" s="613"/>
      <c r="CM17" s="613"/>
      <c r="CN17" s="613"/>
      <c r="CO17" s="613"/>
      <c r="CP17" s="613"/>
      <c r="CQ17" s="614"/>
      <c r="CR17" s="615">
        <v>304145</v>
      </c>
      <c r="CS17" s="616"/>
      <c r="CT17" s="616"/>
      <c r="CU17" s="616"/>
      <c r="CV17" s="616"/>
      <c r="CW17" s="616"/>
      <c r="CX17" s="616"/>
      <c r="CY17" s="617"/>
      <c r="CZ17" s="657">
        <v>5.7</v>
      </c>
      <c r="DA17" s="657"/>
      <c r="DB17" s="657"/>
      <c r="DC17" s="657"/>
      <c r="DD17" s="621" t="s">
        <v>64</v>
      </c>
      <c r="DE17" s="616"/>
      <c r="DF17" s="616"/>
      <c r="DG17" s="616"/>
      <c r="DH17" s="616"/>
      <c r="DI17" s="616"/>
      <c r="DJ17" s="616"/>
      <c r="DK17" s="616"/>
      <c r="DL17" s="616"/>
      <c r="DM17" s="616"/>
      <c r="DN17" s="616"/>
      <c r="DO17" s="616"/>
      <c r="DP17" s="617"/>
      <c r="DQ17" s="621">
        <v>300204</v>
      </c>
      <c r="DR17" s="616"/>
      <c r="DS17" s="616"/>
      <c r="DT17" s="616"/>
      <c r="DU17" s="616"/>
      <c r="DV17" s="616"/>
      <c r="DW17" s="616"/>
      <c r="DX17" s="616"/>
      <c r="DY17" s="616"/>
      <c r="DZ17" s="616"/>
      <c r="EA17" s="616"/>
      <c r="EB17" s="616"/>
      <c r="EC17" s="656"/>
    </row>
    <row r="18" spans="2:133" ht="11.25" customHeight="1" x14ac:dyDescent="0.2">
      <c r="B18" s="612" t="s">
        <v>200</v>
      </c>
      <c r="C18" s="613"/>
      <c r="D18" s="613"/>
      <c r="E18" s="613"/>
      <c r="F18" s="613"/>
      <c r="G18" s="613"/>
      <c r="H18" s="613"/>
      <c r="I18" s="613"/>
      <c r="J18" s="613"/>
      <c r="K18" s="613"/>
      <c r="L18" s="613"/>
      <c r="M18" s="613"/>
      <c r="N18" s="613"/>
      <c r="O18" s="613"/>
      <c r="P18" s="613"/>
      <c r="Q18" s="614"/>
      <c r="R18" s="615">
        <v>4585</v>
      </c>
      <c r="S18" s="616"/>
      <c r="T18" s="616"/>
      <c r="U18" s="616"/>
      <c r="V18" s="616"/>
      <c r="W18" s="616"/>
      <c r="X18" s="616"/>
      <c r="Y18" s="617"/>
      <c r="Z18" s="657">
        <v>0.1</v>
      </c>
      <c r="AA18" s="657"/>
      <c r="AB18" s="657"/>
      <c r="AC18" s="657"/>
      <c r="AD18" s="658">
        <v>4585</v>
      </c>
      <c r="AE18" s="658"/>
      <c r="AF18" s="658"/>
      <c r="AG18" s="658"/>
      <c r="AH18" s="658"/>
      <c r="AI18" s="658"/>
      <c r="AJ18" s="658"/>
      <c r="AK18" s="658"/>
      <c r="AL18" s="618">
        <v>0.2</v>
      </c>
      <c r="AM18" s="619"/>
      <c r="AN18" s="619"/>
      <c r="AO18" s="659"/>
      <c r="AP18" s="612" t="s">
        <v>201</v>
      </c>
      <c r="AQ18" s="613"/>
      <c r="AR18" s="613"/>
      <c r="AS18" s="613"/>
      <c r="AT18" s="613"/>
      <c r="AU18" s="613"/>
      <c r="AV18" s="613"/>
      <c r="AW18" s="613"/>
      <c r="AX18" s="613"/>
      <c r="AY18" s="613"/>
      <c r="AZ18" s="613"/>
      <c r="BA18" s="613"/>
      <c r="BB18" s="613"/>
      <c r="BC18" s="613"/>
      <c r="BD18" s="613"/>
      <c r="BE18" s="613"/>
      <c r="BF18" s="614"/>
      <c r="BG18" s="615" t="s">
        <v>64</v>
      </c>
      <c r="BH18" s="616"/>
      <c r="BI18" s="616"/>
      <c r="BJ18" s="616"/>
      <c r="BK18" s="616"/>
      <c r="BL18" s="616"/>
      <c r="BM18" s="616"/>
      <c r="BN18" s="617"/>
      <c r="BO18" s="657" t="s">
        <v>64</v>
      </c>
      <c r="BP18" s="657"/>
      <c r="BQ18" s="657"/>
      <c r="BR18" s="657"/>
      <c r="BS18" s="658" t="s">
        <v>64</v>
      </c>
      <c r="BT18" s="658"/>
      <c r="BU18" s="658"/>
      <c r="BV18" s="658"/>
      <c r="BW18" s="658"/>
      <c r="BX18" s="658"/>
      <c r="BY18" s="658"/>
      <c r="BZ18" s="658"/>
      <c r="CA18" s="658"/>
      <c r="CB18" s="692"/>
      <c r="CD18" s="612" t="s">
        <v>202</v>
      </c>
      <c r="CE18" s="613"/>
      <c r="CF18" s="613"/>
      <c r="CG18" s="613"/>
      <c r="CH18" s="613"/>
      <c r="CI18" s="613"/>
      <c r="CJ18" s="613"/>
      <c r="CK18" s="613"/>
      <c r="CL18" s="613"/>
      <c r="CM18" s="613"/>
      <c r="CN18" s="613"/>
      <c r="CO18" s="613"/>
      <c r="CP18" s="613"/>
      <c r="CQ18" s="614"/>
      <c r="CR18" s="615" t="s">
        <v>64</v>
      </c>
      <c r="CS18" s="616"/>
      <c r="CT18" s="616"/>
      <c r="CU18" s="616"/>
      <c r="CV18" s="616"/>
      <c r="CW18" s="616"/>
      <c r="CX18" s="616"/>
      <c r="CY18" s="617"/>
      <c r="CZ18" s="657" t="s">
        <v>64</v>
      </c>
      <c r="DA18" s="657"/>
      <c r="DB18" s="657"/>
      <c r="DC18" s="657"/>
      <c r="DD18" s="621" t="s">
        <v>64</v>
      </c>
      <c r="DE18" s="616"/>
      <c r="DF18" s="616"/>
      <c r="DG18" s="616"/>
      <c r="DH18" s="616"/>
      <c r="DI18" s="616"/>
      <c r="DJ18" s="616"/>
      <c r="DK18" s="616"/>
      <c r="DL18" s="616"/>
      <c r="DM18" s="616"/>
      <c r="DN18" s="616"/>
      <c r="DO18" s="616"/>
      <c r="DP18" s="617"/>
      <c r="DQ18" s="621" t="s">
        <v>64</v>
      </c>
      <c r="DR18" s="616"/>
      <c r="DS18" s="616"/>
      <c r="DT18" s="616"/>
      <c r="DU18" s="616"/>
      <c r="DV18" s="616"/>
      <c r="DW18" s="616"/>
      <c r="DX18" s="616"/>
      <c r="DY18" s="616"/>
      <c r="DZ18" s="616"/>
      <c r="EA18" s="616"/>
      <c r="EB18" s="616"/>
      <c r="EC18" s="656"/>
    </row>
    <row r="19" spans="2:133" ht="11.25" customHeight="1" x14ac:dyDescent="0.2">
      <c r="B19" s="612" t="s">
        <v>203</v>
      </c>
      <c r="C19" s="613"/>
      <c r="D19" s="613"/>
      <c r="E19" s="613"/>
      <c r="F19" s="613"/>
      <c r="G19" s="613"/>
      <c r="H19" s="613"/>
      <c r="I19" s="613"/>
      <c r="J19" s="613"/>
      <c r="K19" s="613"/>
      <c r="L19" s="613"/>
      <c r="M19" s="613"/>
      <c r="N19" s="613"/>
      <c r="O19" s="613"/>
      <c r="P19" s="613"/>
      <c r="Q19" s="614"/>
      <c r="R19" s="615">
        <v>4585</v>
      </c>
      <c r="S19" s="616"/>
      <c r="T19" s="616"/>
      <c r="U19" s="616"/>
      <c r="V19" s="616"/>
      <c r="W19" s="616"/>
      <c r="X19" s="616"/>
      <c r="Y19" s="617"/>
      <c r="Z19" s="657">
        <v>0.1</v>
      </c>
      <c r="AA19" s="657"/>
      <c r="AB19" s="657"/>
      <c r="AC19" s="657"/>
      <c r="AD19" s="658">
        <v>4585</v>
      </c>
      <c r="AE19" s="658"/>
      <c r="AF19" s="658"/>
      <c r="AG19" s="658"/>
      <c r="AH19" s="658"/>
      <c r="AI19" s="658"/>
      <c r="AJ19" s="658"/>
      <c r="AK19" s="658"/>
      <c r="AL19" s="618">
        <v>0.2</v>
      </c>
      <c r="AM19" s="619"/>
      <c r="AN19" s="619"/>
      <c r="AO19" s="659"/>
      <c r="AP19" s="612" t="s">
        <v>204</v>
      </c>
      <c r="AQ19" s="613"/>
      <c r="AR19" s="613"/>
      <c r="AS19" s="613"/>
      <c r="AT19" s="613"/>
      <c r="AU19" s="613"/>
      <c r="AV19" s="613"/>
      <c r="AW19" s="613"/>
      <c r="AX19" s="613"/>
      <c r="AY19" s="613"/>
      <c r="AZ19" s="613"/>
      <c r="BA19" s="613"/>
      <c r="BB19" s="613"/>
      <c r="BC19" s="613"/>
      <c r="BD19" s="613"/>
      <c r="BE19" s="613"/>
      <c r="BF19" s="614"/>
      <c r="BG19" s="615" t="s">
        <v>64</v>
      </c>
      <c r="BH19" s="616"/>
      <c r="BI19" s="616"/>
      <c r="BJ19" s="616"/>
      <c r="BK19" s="616"/>
      <c r="BL19" s="616"/>
      <c r="BM19" s="616"/>
      <c r="BN19" s="617"/>
      <c r="BO19" s="657" t="s">
        <v>64</v>
      </c>
      <c r="BP19" s="657"/>
      <c r="BQ19" s="657"/>
      <c r="BR19" s="657"/>
      <c r="BS19" s="658" t="s">
        <v>64</v>
      </c>
      <c r="BT19" s="658"/>
      <c r="BU19" s="658"/>
      <c r="BV19" s="658"/>
      <c r="BW19" s="658"/>
      <c r="BX19" s="658"/>
      <c r="BY19" s="658"/>
      <c r="BZ19" s="658"/>
      <c r="CA19" s="658"/>
      <c r="CB19" s="692"/>
      <c r="CD19" s="612" t="s">
        <v>205</v>
      </c>
      <c r="CE19" s="613"/>
      <c r="CF19" s="613"/>
      <c r="CG19" s="613"/>
      <c r="CH19" s="613"/>
      <c r="CI19" s="613"/>
      <c r="CJ19" s="613"/>
      <c r="CK19" s="613"/>
      <c r="CL19" s="613"/>
      <c r="CM19" s="613"/>
      <c r="CN19" s="613"/>
      <c r="CO19" s="613"/>
      <c r="CP19" s="613"/>
      <c r="CQ19" s="614"/>
      <c r="CR19" s="615" t="s">
        <v>64</v>
      </c>
      <c r="CS19" s="616"/>
      <c r="CT19" s="616"/>
      <c r="CU19" s="616"/>
      <c r="CV19" s="616"/>
      <c r="CW19" s="616"/>
      <c r="CX19" s="616"/>
      <c r="CY19" s="617"/>
      <c r="CZ19" s="657" t="s">
        <v>64</v>
      </c>
      <c r="DA19" s="657"/>
      <c r="DB19" s="657"/>
      <c r="DC19" s="657"/>
      <c r="DD19" s="621" t="s">
        <v>64</v>
      </c>
      <c r="DE19" s="616"/>
      <c r="DF19" s="616"/>
      <c r="DG19" s="616"/>
      <c r="DH19" s="616"/>
      <c r="DI19" s="616"/>
      <c r="DJ19" s="616"/>
      <c r="DK19" s="616"/>
      <c r="DL19" s="616"/>
      <c r="DM19" s="616"/>
      <c r="DN19" s="616"/>
      <c r="DO19" s="616"/>
      <c r="DP19" s="617"/>
      <c r="DQ19" s="621" t="s">
        <v>64</v>
      </c>
      <c r="DR19" s="616"/>
      <c r="DS19" s="616"/>
      <c r="DT19" s="616"/>
      <c r="DU19" s="616"/>
      <c r="DV19" s="616"/>
      <c r="DW19" s="616"/>
      <c r="DX19" s="616"/>
      <c r="DY19" s="616"/>
      <c r="DZ19" s="616"/>
      <c r="EA19" s="616"/>
      <c r="EB19" s="616"/>
      <c r="EC19" s="656"/>
    </row>
    <row r="20" spans="2:133" ht="11.25" customHeight="1" x14ac:dyDescent="0.2">
      <c r="B20" s="682" t="s">
        <v>206</v>
      </c>
      <c r="C20" s="683"/>
      <c r="D20" s="683"/>
      <c r="E20" s="683"/>
      <c r="F20" s="683"/>
      <c r="G20" s="683"/>
      <c r="H20" s="683"/>
      <c r="I20" s="683"/>
      <c r="J20" s="683"/>
      <c r="K20" s="683"/>
      <c r="L20" s="683"/>
      <c r="M20" s="683"/>
      <c r="N20" s="683"/>
      <c r="O20" s="683"/>
      <c r="P20" s="683"/>
      <c r="Q20" s="684"/>
      <c r="R20" s="615" t="s">
        <v>64</v>
      </c>
      <c r="S20" s="616"/>
      <c r="T20" s="616"/>
      <c r="U20" s="616"/>
      <c r="V20" s="616"/>
      <c r="W20" s="616"/>
      <c r="X20" s="616"/>
      <c r="Y20" s="617"/>
      <c r="Z20" s="657" t="s">
        <v>64</v>
      </c>
      <c r="AA20" s="657"/>
      <c r="AB20" s="657"/>
      <c r="AC20" s="657"/>
      <c r="AD20" s="658" t="s">
        <v>64</v>
      </c>
      <c r="AE20" s="658"/>
      <c r="AF20" s="658"/>
      <c r="AG20" s="658"/>
      <c r="AH20" s="658"/>
      <c r="AI20" s="658"/>
      <c r="AJ20" s="658"/>
      <c r="AK20" s="658"/>
      <c r="AL20" s="618" t="s">
        <v>64</v>
      </c>
      <c r="AM20" s="619"/>
      <c r="AN20" s="619"/>
      <c r="AO20" s="659"/>
      <c r="AP20" s="612" t="s">
        <v>207</v>
      </c>
      <c r="AQ20" s="613"/>
      <c r="AR20" s="613"/>
      <c r="AS20" s="613"/>
      <c r="AT20" s="613"/>
      <c r="AU20" s="613"/>
      <c r="AV20" s="613"/>
      <c r="AW20" s="613"/>
      <c r="AX20" s="613"/>
      <c r="AY20" s="613"/>
      <c r="AZ20" s="613"/>
      <c r="BA20" s="613"/>
      <c r="BB20" s="613"/>
      <c r="BC20" s="613"/>
      <c r="BD20" s="613"/>
      <c r="BE20" s="613"/>
      <c r="BF20" s="614"/>
      <c r="BG20" s="615" t="s">
        <v>64</v>
      </c>
      <c r="BH20" s="616"/>
      <c r="BI20" s="616"/>
      <c r="BJ20" s="616"/>
      <c r="BK20" s="616"/>
      <c r="BL20" s="616"/>
      <c r="BM20" s="616"/>
      <c r="BN20" s="617"/>
      <c r="BO20" s="657" t="s">
        <v>64</v>
      </c>
      <c r="BP20" s="657"/>
      <c r="BQ20" s="657"/>
      <c r="BR20" s="657"/>
      <c r="BS20" s="658" t="s">
        <v>64</v>
      </c>
      <c r="BT20" s="658"/>
      <c r="BU20" s="658"/>
      <c r="BV20" s="658"/>
      <c r="BW20" s="658"/>
      <c r="BX20" s="658"/>
      <c r="BY20" s="658"/>
      <c r="BZ20" s="658"/>
      <c r="CA20" s="658"/>
      <c r="CB20" s="692"/>
      <c r="CD20" s="612" t="s">
        <v>208</v>
      </c>
      <c r="CE20" s="613"/>
      <c r="CF20" s="613"/>
      <c r="CG20" s="613"/>
      <c r="CH20" s="613"/>
      <c r="CI20" s="613"/>
      <c r="CJ20" s="613"/>
      <c r="CK20" s="613"/>
      <c r="CL20" s="613"/>
      <c r="CM20" s="613"/>
      <c r="CN20" s="613"/>
      <c r="CO20" s="613"/>
      <c r="CP20" s="613"/>
      <c r="CQ20" s="614"/>
      <c r="CR20" s="615">
        <v>5347508</v>
      </c>
      <c r="CS20" s="616"/>
      <c r="CT20" s="616"/>
      <c r="CU20" s="616"/>
      <c r="CV20" s="616"/>
      <c r="CW20" s="616"/>
      <c r="CX20" s="616"/>
      <c r="CY20" s="617"/>
      <c r="CZ20" s="657">
        <v>100</v>
      </c>
      <c r="DA20" s="657"/>
      <c r="DB20" s="657"/>
      <c r="DC20" s="657"/>
      <c r="DD20" s="621">
        <v>742449</v>
      </c>
      <c r="DE20" s="616"/>
      <c r="DF20" s="616"/>
      <c r="DG20" s="616"/>
      <c r="DH20" s="616"/>
      <c r="DI20" s="616"/>
      <c r="DJ20" s="616"/>
      <c r="DK20" s="616"/>
      <c r="DL20" s="616"/>
      <c r="DM20" s="616"/>
      <c r="DN20" s="616"/>
      <c r="DO20" s="616"/>
      <c r="DP20" s="617"/>
      <c r="DQ20" s="621">
        <v>4140496</v>
      </c>
      <c r="DR20" s="616"/>
      <c r="DS20" s="616"/>
      <c r="DT20" s="616"/>
      <c r="DU20" s="616"/>
      <c r="DV20" s="616"/>
      <c r="DW20" s="616"/>
      <c r="DX20" s="616"/>
      <c r="DY20" s="616"/>
      <c r="DZ20" s="616"/>
      <c r="EA20" s="616"/>
      <c r="EB20" s="616"/>
      <c r="EC20" s="656"/>
    </row>
    <row r="21" spans="2:133" ht="11.25" customHeight="1" x14ac:dyDescent="0.2">
      <c r="B21" s="612" t="s">
        <v>209</v>
      </c>
      <c r="C21" s="613"/>
      <c r="D21" s="613"/>
      <c r="E21" s="613"/>
      <c r="F21" s="613"/>
      <c r="G21" s="613"/>
      <c r="H21" s="613"/>
      <c r="I21" s="613"/>
      <c r="J21" s="613"/>
      <c r="K21" s="613"/>
      <c r="L21" s="613"/>
      <c r="M21" s="613"/>
      <c r="N21" s="613"/>
      <c r="O21" s="613"/>
      <c r="P21" s="613"/>
      <c r="Q21" s="614"/>
      <c r="R21" s="615">
        <v>1840436</v>
      </c>
      <c r="S21" s="616"/>
      <c r="T21" s="616"/>
      <c r="U21" s="616"/>
      <c r="V21" s="616"/>
      <c r="W21" s="616"/>
      <c r="X21" s="616"/>
      <c r="Y21" s="617"/>
      <c r="Z21" s="657">
        <v>33.200000000000003</v>
      </c>
      <c r="AA21" s="657"/>
      <c r="AB21" s="657"/>
      <c r="AC21" s="657"/>
      <c r="AD21" s="658">
        <v>1712891</v>
      </c>
      <c r="AE21" s="658"/>
      <c r="AF21" s="658"/>
      <c r="AG21" s="658"/>
      <c r="AH21" s="658"/>
      <c r="AI21" s="658"/>
      <c r="AJ21" s="658"/>
      <c r="AK21" s="658"/>
      <c r="AL21" s="618">
        <v>67.5</v>
      </c>
      <c r="AM21" s="619"/>
      <c r="AN21" s="619"/>
      <c r="AO21" s="659"/>
      <c r="AP21" s="612" t="s">
        <v>210</v>
      </c>
      <c r="AQ21" s="693"/>
      <c r="AR21" s="693"/>
      <c r="AS21" s="693"/>
      <c r="AT21" s="693"/>
      <c r="AU21" s="693"/>
      <c r="AV21" s="693"/>
      <c r="AW21" s="693"/>
      <c r="AX21" s="693"/>
      <c r="AY21" s="693"/>
      <c r="AZ21" s="693"/>
      <c r="BA21" s="693"/>
      <c r="BB21" s="693"/>
      <c r="BC21" s="693"/>
      <c r="BD21" s="693"/>
      <c r="BE21" s="693"/>
      <c r="BF21" s="694"/>
      <c r="BG21" s="615" t="s">
        <v>64</v>
      </c>
      <c r="BH21" s="616"/>
      <c r="BI21" s="616"/>
      <c r="BJ21" s="616"/>
      <c r="BK21" s="616"/>
      <c r="BL21" s="616"/>
      <c r="BM21" s="616"/>
      <c r="BN21" s="617"/>
      <c r="BO21" s="657" t="s">
        <v>64</v>
      </c>
      <c r="BP21" s="657"/>
      <c r="BQ21" s="657"/>
      <c r="BR21" s="657"/>
      <c r="BS21" s="658" t="s">
        <v>64</v>
      </c>
      <c r="BT21" s="658"/>
      <c r="BU21" s="658"/>
      <c r="BV21" s="658"/>
      <c r="BW21" s="658"/>
      <c r="BX21" s="658"/>
      <c r="BY21" s="658"/>
      <c r="BZ21" s="658"/>
      <c r="CA21" s="658"/>
      <c r="CB21" s="692"/>
      <c r="CD21" s="596"/>
      <c r="CE21" s="597"/>
      <c r="CF21" s="597"/>
      <c r="CG21" s="597"/>
      <c r="CH21" s="597"/>
      <c r="CI21" s="597"/>
      <c r="CJ21" s="597"/>
      <c r="CK21" s="597"/>
      <c r="CL21" s="597"/>
      <c r="CM21" s="597"/>
      <c r="CN21" s="597"/>
      <c r="CO21" s="597"/>
      <c r="CP21" s="597"/>
      <c r="CQ21" s="598"/>
      <c r="CR21" s="706"/>
      <c r="CS21" s="704"/>
      <c r="CT21" s="704"/>
      <c r="CU21" s="704"/>
      <c r="CV21" s="704"/>
      <c r="CW21" s="704"/>
      <c r="CX21" s="704"/>
      <c r="CY21" s="707"/>
      <c r="CZ21" s="708"/>
      <c r="DA21" s="708"/>
      <c r="DB21" s="708"/>
      <c r="DC21" s="708"/>
      <c r="DD21" s="703"/>
      <c r="DE21" s="704"/>
      <c r="DF21" s="704"/>
      <c r="DG21" s="704"/>
      <c r="DH21" s="704"/>
      <c r="DI21" s="704"/>
      <c r="DJ21" s="704"/>
      <c r="DK21" s="704"/>
      <c r="DL21" s="704"/>
      <c r="DM21" s="704"/>
      <c r="DN21" s="704"/>
      <c r="DO21" s="704"/>
      <c r="DP21" s="707"/>
      <c r="DQ21" s="703"/>
      <c r="DR21" s="704"/>
      <c r="DS21" s="704"/>
      <c r="DT21" s="704"/>
      <c r="DU21" s="704"/>
      <c r="DV21" s="704"/>
      <c r="DW21" s="704"/>
      <c r="DX21" s="704"/>
      <c r="DY21" s="704"/>
      <c r="DZ21" s="704"/>
      <c r="EA21" s="704"/>
      <c r="EB21" s="704"/>
      <c r="EC21" s="705"/>
    </row>
    <row r="22" spans="2:133" ht="11.25" customHeight="1" x14ac:dyDescent="0.2">
      <c r="B22" s="612" t="s">
        <v>211</v>
      </c>
      <c r="C22" s="613"/>
      <c r="D22" s="613"/>
      <c r="E22" s="613"/>
      <c r="F22" s="613"/>
      <c r="G22" s="613"/>
      <c r="H22" s="613"/>
      <c r="I22" s="613"/>
      <c r="J22" s="613"/>
      <c r="K22" s="613"/>
      <c r="L22" s="613"/>
      <c r="M22" s="613"/>
      <c r="N22" s="613"/>
      <c r="O22" s="613"/>
      <c r="P22" s="613"/>
      <c r="Q22" s="614"/>
      <c r="R22" s="615">
        <v>1712891</v>
      </c>
      <c r="S22" s="616"/>
      <c r="T22" s="616"/>
      <c r="U22" s="616"/>
      <c r="V22" s="616"/>
      <c r="W22" s="616"/>
      <c r="X22" s="616"/>
      <c r="Y22" s="617"/>
      <c r="Z22" s="657">
        <v>30.9</v>
      </c>
      <c r="AA22" s="657"/>
      <c r="AB22" s="657"/>
      <c r="AC22" s="657"/>
      <c r="AD22" s="658">
        <v>1712891</v>
      </c>
      <c r="AE22" s="658"/>
      <c r="AF22" s="658"/>
      <c r="AG22" s="658"/>
      <c r="AH22" s="658"/>
      <c r="AI22" s="658"/>
      <c r="AJ22" s="658"/>
      <c r="AK22" s="658"/>
      <c r="AL22" s="618">
        <v>67.5</v>
      </c>
      <c r="AM22" s="619"/>
      <c r="AN22" s="619"/>
      <c r="AO22" s="659"/>
      <c r="AP22" s="612" t="s">
        <v>212</v>
      </c>
      <c r="AQ22" s="693"/>
      <c r="AR22" s="693"/>
      <c r="AS22" s="693"/>
      <c r="AT22" s="693"/>
      <c r="AU22" s="693"/>
      <c r="AV22" s="693"/>
      <c r="AW22" s="693"/>
      <c r="AX22" s="693"/>
      <c r="AY22" s="693"/>
      <c r="AZ22" s="693"/>
      <c r="BA22" s="693"/>
      <c r="BB22" s="693"/>
      <c r="BC22" s="693"/>
      <c r="BD22" s="693"/>
      <c r="BE22" s="693"/>
      <c r="BF22" s="694"/>
      <c r="BG22" s="615" t="s">
        <v>64</v>
      </c>
      <c r="BH22" s="616"/>
      <c r="BI22" s="616"/>
      <c r="BJ22" s="616"/>
      <c r="BK22" s="616"/>
      <c r="BL22" s="616"/>
      <c r="BM22" s="616"/>
      <c r="BN22" s="617"/>
      <c r="BO22" s="657" t="s">
        <v>64</v>
      </c>
      <c r="BP22" s="657"/>
      <c r="BQ22" s="657"/>
      <c r="BR22" s="657"/>
      <c r="BS22" s="658" t="s">
        <v>64</v>
      </c>
      <c r="BT22" s="658"/>
      <c r="BU22" s="658"/>
      <c r="BV22" s="658"/>
      <c r="BW22" s="658"/>
      <c r="BX22" s="658"/>
      <c r="BY22" s="658"/>
      <c r="BZ22" s="658"/>
      <c r="CA22" s="658"/>
      <c r="CB22" s="692"/>
      <c r="CD22" s="673" t="s">
        <v>213</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2" t="s">
        <v>214</v>
      </c>
      <c r="C23" s="613"/>
      <c r="D23" s="613"/>
      <c r="E23" s="613"/>
      <c r="F23" s="613"/>
      <c r="G23" s="613"/>
      <c r="H23" s="613"/>
      <c r="I23" s="613"/>
      <c r="J23" s="613"/>
      <c r="K23" s="613"/>
      <c r="L23" s="613"/>
      <c r="M23" s="613"/>
      <c r="N23" s="613"/>
      <c r="O23" s="613"/>
      <c r="P23" s="613"/>
      <c r="Q23" s="614"/>
      <c r="R23" s="615">
        <v>127545</v>
      </c>
      <c r="S23" s="616"/>
      <c r="T23" s="616"/>
      <c r="U23" s="616"/>
      <c r="V23" s="616"/>
      <c r="W23" s="616"/>
      <c r="X23" s="616"/>
      <c r="Y23" s="617"/>
      <c r="Z23" s="657">
        <v>2.2999999999999998</v>
      </c>
      <c r="AA23" s="657"/>
      <c r="AB23" s="657"/>
      <c r="AC23" s="657"/>
      <c r="AD23" s="658" t="s">
        <v>64</v>
      </c>
      <c r="AE23" s="658"/>
      <c r="AF23" s="658"/>
      <c r="AG23" s="658"/>
      <c r="AH23" s="658"/>
      <c r="AI23" s="658"/>
      <c r="AJ23" s="658"/>
      <c r="AK23" s="658"/>
      <c r="AL23" s="618" t="s">
        <v>64</v>
      </c>
      <c r="AM23" s="619"/>
      <c r="AN23" s="619"/>
      <c r="AO23" s="659"/>
      <c r="AP23" s="612" t="s">
        <v>215</v>
      </c>
      <c r="AQ23" s="693"/>
      <c r="AR23" s="693"/>
      <c r="AS23" s="693"/>
      <c r="AT23" s="693"/>
      <c r="AU23" s="693"/>
      <c r="AV23" s="693"/>
      <c r="AW23" s="693"/>
      <c r="AX23" s="693"/>
      <c r="AY23" s="693"/>
      <c r="AZ23" s="693"/>
      <c r="BA23" s="693"/>
      <c r="BB23" s="693"/>
      <c r="BC23" s="693"/>
      <c r="BD23" s="693"/>
      <c r="BE23" s="693"/>
      <c r="BF23" s="694"/>
      <c r="BG23" s="615" t="s">
        <v>64</v>
      </c>
      <c r="BH23" s="616"/>
      <c r="BI23" s="616"/>
      <c r="BJ23" s="616"/>
      <c r="BK23" s="616"/>
      <c r="BL23" s="616"/>
      <c r="BM23" s="616"/>
      <c r="BN23" s="617"/>
      <c r="BO23" s="657" t="s">
        <v>64</v>
      </c>
      <c r="BP23" s="657"/>
      <c r="BQ23" s="657"/>
      <c r="BR23" s="657"/>
      <c r="BS23" s="658" t="s">
        <v>64</v>
      </c>
      <c r="BT23" s="658"/>
      <c r="BU23" s="658"/>
      <c r="BV23" s="658"/>
      <c r="BW23" s="658"/>
      <c r="BX23" s="658"/>
      <c r="BY23" s="658"/>
      <c r="BZ23" s="658"/>
      <c r="CA23" s="658"/>
      <c r="CB23" s="692"/>
      <c r="CD23" s="673" t="s">
        <v>155</v>
      </c>
      <c r="CE23" s="674"/>
      <c r="CF23" s="674"/>
      <c r="CG23" s="674"/>
      <c r="CH23" s="674"/>
      <c r="CI23" s="674"/>
      <c r="CJ23" s="674"/>
      <c r="CK23" s="674"/>
      <c r="CL23" s="674"/>
      <c r="CM23" s="674"/>
      <c r="CN23" s="674"/>
      <c r="CO23" s="674"/>
      <c r="CP23" s="674"/>
      <c r="CQ23" s="675"/>
      <c r="CR23" s="673" t="s">
        <v>216</v>
      </c>
      <c r="CS23" s="674"/>
      <c r="CT23" s="674"/>
      <c r="CU23" s="674"/>
      <c r="CV23" s="674"/>
      <c r="CW23" s="674"/>
      <c r="CX23" s="674"/>
      <c r="CY23" s="675"/>
      <c r="CZ23" s="673" t="s">
        <v>217</v>
      </c>
      <c r="DA23" s="674"/>
      <c r="DB23" s="674"/>
      <c r="DC23" s="675"/>
      <c r="DD23" s="673" t="s">
        <v>218</v>
      </c>
      <c r="DE23" s="674"/>
      <c r="DF23" s="674"/>
      <c r="DG23" s="674"/>
      <c r="DH23" s="674"/>
      <c r="DI23" s="674"/>
      <c r="DJ23" s="674"/>
      <c r="DK23" s="675"/>
      <c r="DL23" s="700" t="s">
        <v>219</v>
      </c>
      <c r="DM23" s="701"/>
      <c r="DN23" s="701"/>
      <c r="DO23" s="701"/>
      <c r="DP23" s="701"/>
      <c r="DQ23" s="701"/>
      <c r="DR23" s="701"/>
      <c r="DS23" s="701"/>
      <c r="DT23" s="701"/>
      <c r="DU23" s="701"/>
      <c r="DV23" s="702"/>
      <c r="DW23" s="673" t="s">
        <v>220</v>
      </c>
      <c r="DX23" s="674"/>
      <c r="DY23" s="674"/>
      <c r="DZ23" s="674"/>
      <c r="EA23" s="674"/>
      <c r="EB23" s="674"/>
      <c r="EC23" s="675"/>
    </row>
    <row r="24" spans="2:133" ht="11.25" customHeight="1" x14ac:dyDescent="0.2">
      <c r="B24" s="612" t="s">
        <v>221</v>
      </c>
      <c r="C24" s="613"/>
      <c r="D24" s="613"/>
      <c r="E24" s="613"/>
      <c r="F24" s="613"/>
      <c r="G24" s="613"/>
      <c r="H24" s="613"/>
      <c r="I24" s="613"/>
      <c r="J24" s="613"/>
      <c r="K24" s="613"/>
      <c r="L24" s="613"/>
      <c r="M24" s="613"/>
      <c r="N24" s="613"/>
      <c r="O24" s="613"/>
      <c r="P24" s="613"/>
      <c r="Q24" s="614"/>
      <c r="R24" s="615" t="s">
        <v>64</v>
      </c>
      <c r="S24" s="616"/>
      <c r="T24" s="616"/>
      <c r="U24" s="616"/>
      <c r="V24" s="616"/>
      <c r="W24" s="616"/>
      <c r="X24" s="616"/>
      <c r="Y24" s="617"/>
      <c r="Z24" s="657" t="s">
        <v>64</v>
      </c>
      <c r="AA24" s="657"/>
      <c r="AB24" s="657"/>
      <c r="AC24" s="657"/>
      <c r="AD24" s="658" t="s">
        <v>64</v>
      </c>
      <c r="AE24" s="658"/>
      <c r="AF24" s="658"/>
      <c r="AG24" s="658"/>
      <c r="AH24" s="658"/>
      <c r="AI24" s="658"/>
      <c r="AJ24" s="658"/>
      <c r="AK24" s="658"/>
      <c r="AL24" s="618" t="s">
        <v>64</v>
      </c>
      <c r="AM24" s="619"/>
      <c r="AN24" s="619"/>
      <c r="AO24" s="659"/>
      <c r="AP24" s="612" t="s">
        <v>222</v>
      </c>
      <c r="AQ24" s="693"/>
      <c r="AR24" s="693"/>
      <c r="AS24" s="693"/>
      <c r="AT24" s="693"/>
      <c r="AU24" s="693"/>
      <c r="AV24" s="693"/>
      <c r="AW24" s="693"/>
      <c r="AX24" s="693"/>
      <c r="AY24" s="693"/>
      <c r="AZ24" s="693"/>
      <c r="BA24" s="693"/>
      <c r="BB24" s="693"/>
      <c r="BC24" s="693"/>
      <c r="BD24" s="693"/>
      <c r="BE24" s="693"/>
      <c r="BF24" s="694"/>
      <c r="BG24" s="615" t="s">
        <v>64</v>
      </c>
      <c r="BH24" s="616"/>
      <c r="BI24" s="616"/>
      <c r="BJ24" s="616"/>
      <c r="BK24" s="616"/>
      <c r="BL24" s="616"/>
      <c r="BM24" s="616"/>
      <c r="BN24" s="617"/>
      <c r="BO24" s="657" t="s">
        <v>64</v>
      </c>
      <c r="BP24" s="657"/>
      <c r="BQ24" s="657"/>
      <c r="BR24" s="657"/>
      <c r="BS24" s="658" t="s">
        <v>64</v>
      </c>
      <c r="BT24" s="658"/>
      <c r="BU24" s="658"/>
      <c r="BV24" s="658"/>
      <c r="BW24" s="658"/>
      <c r="BX24" s="658"/>
      <c r="BY24" s="658"/>
      <c r="BZ24" s="658"/>
      <c r="CA24" s="658"/>
      <c r="CB24" s="692"/>
      <c r="CD24" s="670" t="s">
        <v>223</v>
      </c>
      <c r="CE24" s="671"/>
      <c r="CF24" s="671"/>
      <c r="CG24" s="671"/>
      <c r="CH24" s="671"/>
      <c r="CI24" s="671"/>
      <c r="CJ24" s="671"/>
      <c r="CK24" s="671"/>
      <c r="CL24" s="671"/>
      <c r="CM24" s="671"/>
      <c r="CN24" s="671"/>
      <c r="CO24" s="671"/>
      <c r="CP24" s="671"/>
      <c r="CQ24" s="672"/>
      <c r="CR24" s="667">
        <v>1563990</v>
      </c>
      <c r="CS24" s="668"/>
      <c r="CT24" s="668"/>
      <c r="CU24" s="668"/>
      <c r="CV24" s="668"/>
      <c r="CW24" s="668"/>
      <c r="CX24" s="668"/>
      <c r="CY24" s="696"/>
      <c r="CZ24" s="697">
        <v>29.2</v>
      </c>
      <c r="DA24" s="680"/>
      <c r="DB24" s="680"/>
      <c r="DC24" s="699"/>
      <c r="DD24" s="695">
        <v>1168340</v>
      </c>
      <c r="DE24" s="668"/>
      <c r="DF24" s="668"/>
      <c r="DG24" s="668"/>
      <c r="DH24" s="668"/>
      <c r="DI24" s="668"/>
      <c r="DJ24" s="668"/>
      <c r="DK24" s="696"/>
      <c r="DL24" s="695">
        <v>1145613</v>
      </c>
      <c r="DM24" s="668"/>
      <c r="DN24" s="668"/>
      <c r="DO24" s="668"/>
      <c r="DP24" s="668"/>
      <c r="DQ24" s="668"/>
      <c r="DR24" s="668"/>
      <c r="DS24" s="668"/>
      <c r="DT24" s="668"/>
      <c r="DU24" s="668"/>
      <c r="DV24" s="696"/>
      <c r="DW24" s="697">
        <v>44.7</v>
      </c>
      <c r="DX24" s="680"/>
      <c r="DY24" s="680"/>
      <c r="DZ24" s="680"/>
      <c r="EA24" s="680"/>
      <c r="EB24" s="680"/>
      <c r="EC24" s="698"/>
    </row>
    <row r="25" spans="2:133" ht="11.25" customHeight="1" x14ac:dyDescent="0.2">
      <c r="B25" s="612" t="s">
        <v>224</v>
      </c>
      <c r="C25" s="613"/>
      <c r="D25" s="613"/>
      <c r="E25" s="613"/>
      <c r="F25" s="613"/>
      <c r="G25" s="613"/>
      <c r="H25" s="613"/>
      <c r="I25" s="613"/>
      <c r="J25" s="613"/>
      <c r="K25" s="613"/>
      <c r="L25" s="613"/>
      <c r="M25" s="613"/>
      <c r="N25" s="613"/>
      <c r="O25" s="613"/>
      <c r="P25" s="613"/>
      <c r="Q25" s="614"/>
      <c r="R25" s="615">
        <v>2665876</v>
      </c>
      <c r="S25" s="616"/>
      <c r="T25" s="616"/>
      <c r="U25" s="616"/>
      <c r="V25" s="616"/>
      <c r="W25" s="616"/>
      <c r="X25" s="616"/>
      <c r="Y25" s="617"/>
      <c r="Z25" s="657">
        <v>48</v>
      </c>
      <c r="AA25" s="657"/>
      <c r="AB25" s="657"/>
      <c r="AC25" s="657"/>
      <c r="AD25" s="658">
        <v>2538331</v>
      </c>
      <c r="AE25" s="658"/>
      <c r="AF25" s="658"/>
      <c r="AG25" s="658"/>
      <c r="AH25" s="658"/>
      <c r="AI25" s="658"/>
      <c r="AJ25" s="658"/>
      <c r="AK25" s="658"/>
      <c r="AL25" s="618">
        <v>100</v>
      </c>
      <c r="AM25" s="619"/>
      <c r="AN25" s="619"/>
      <c r="AO25" s="659"/>
      <c r="AP25" s="612" t="s">
        <v>225</v>
      </c>
      <c r="AQ25" s="693"/>
      <c r="AR25" s="693"/>
      <c r="AS25" s="693"/>
      <c r="AT25" s="693"/>
      <c r="AU25" s="693"/>
      <c r="AV25" s="693"/>
      <c r="AW25" s="693"/>
      <c r="AX25" s="693"/>
      <c r="AY25" s="693"/>
      <c r="AZ25" s="693"/>
      <c r="BA25" s="693"/>
      <c r="BB25" s="693"/>
      <c r="BC25" s="693"/>
      <c r="BD25" s="693"/>
      <c r="BE25" s="693"/>
      <c r="BF25" s="694"/>
      <c r="BG25" s="615" t="s">
        <v>64</v>
      </c>
      <c r="BH25" s="616"/>
      <c r="BI25" s="616"/>
      <c r="BJ25" s="616"/>
      <c r="BK25" s="616"/>
      <c r="BL25" s="616"/>
      <c r="BM25" s="616"/>
      <c r="BN25" s="617"/>
      <c r="BO25" s="657" t="s">
        <v>64</v>
      </c>
      <c r="BP25" s="657"/>
      <c r="BQ25" s="657"/>
      <c r="BR25" s="657"/>
      <c r="BS25" s="658" t="s">
        <v>64</v>
      </c>
      <c r="BT25" s="658"/>
      <c r="BU25" s="658"/>
      <c r="BV25" s="658"/>
      <c r="BW25" s="658"/>
      <c r="BX25" s="658"/>
      <c r="BY25" s="658"/>
      <c r="BZ25" s="658"/>
      <c r="CA25" s="658"/>
      <c r="CB25" s="692"/>
      <c r="CD25" s="612" t="s">
        <v>226</v>
      </c>
      <c r="CE25" s="613"/>
      <c r="CF25" s="613"/>
      <c r="CG25" s="613"/>
      <c r="CH25" s="613"/>
      <c r="CI25" s="613"/>
      <c r="CJ25" s="613"/>
      <c r="CK25" s="613"/>
      <c r="CL25" s="613"/>
      <c r="CM25" s="613"/>
      <c r="CN25" s="613"/>
      <c r="CO25" s="613"/>
      <c r="CP25" s="613"/>
      <c r="CQ25" s="614"/>
      <c r="CR25" s="615">
        <v>802998</v>
      </c>
      <c r="CS25" s="628"/>
      <c r="CT25" s="628"/>
      <c r="CU25" s="628"/>
      <c r="CV25" s="628"/>
      <c r="CW25" s="628"/>
      <c r="CX25" s="628"/>
      <c r="CY25" s="629"/>
      <c r="CZ25" s="618">
        <v>15</v>
      </c>
      <c r="DA25" s="630"/>
      <c r="DB25" s="630"/>
      <c r="DC25" s="631"/>
      <c r="DD25" s="621">
        <v>751476</v>
      </c>
      <c r="DE25" s="628"/>
      <c r="DF25" s="628"/>
      <c r="DG25" s="628"/>
      <c r="DH25" s="628"/>
      <c r="DI25" s="628"/>
      <c r="DJ25" s="628"/>
      <c r="DK25" s="629"/>
      <c r="DL25" s="621">
        <v>729524</v>
      </c>
      <c r="DM25" s="628"/>
      <c r="DN25" s="628"/>
      <c r="DO25" s="628"/>
      <c r="DP25" s="628"/>
      <c r="DQ25" s="628"/>
      <c r="DR25" s="628"/>
      <c r="DS25" s="628"/>
      <c r="DT25" s="628"/>
      <c r="DU25" s="628"/>
      <c r="DV25" s="629"/>
      <c r="DW25" s="618">
        <v>28.4</v>
      </c>
      <c r="DX25" s="630"/>
      <c r="DY25" s="630"/>
      <c r="DZ25" s="630"/>
      <c r="EA25" s="630"/>
      <c r="EB25" s="630"/>
      <c r="EC25" s="646"/>
    </row>
    <row r="26" spans="2:133" ht="11.25" customHeight="1" x14ac:dyDescent="0.2">
      <c r="B26" s="612" t="s">
        <v>227</v>
      </c>
      <c r="C26" s="613"/>
      <c r="D26" s="613"/>
      <c r="E26" s="613"/>
      <c r="F26" s="613"/>
      <c r="G26" s="613"/>
      <c r="H26" s="613"/>
      <c r="I26" s="613"/>
      <c r="J26" s="613"/>
      <c r="K26" s="613"/>
      <c r="L26" s="613"/>
      <c r="M26" s="613"/>
      <c r="N26" s="613"/>
      <c r="O26" s="613"/>
      <c r="P26" s="613"/>
      <c r="Q26" s="614"/>
      <c r="R26" s="615" t="s">
        <v>64</v>
      </c>
      <c r="S26" s="616"/>
      <c r="T26" s="616"/>
      <c r="U26" s="616"/>
      <c r="V26" s="616"/>
      <c r="W26" s="616"/>
      <c r="X26" s="616"/>
      <c r="Y26" s="617"/>
      <c r="Z26" s="657" t="s">
        <v>64</v>
      </c>
      <c r="AA26" s="657"/>
      <c r="AB26" s="657"/>
      <c r="AC26" s="657"/>
      <c r="AD26" s="658" t="s">
        <v>64</v>
      </c>
      <c r="AE26" s="658"/>
      <c r="AF26" s="658"/>
      <c r="AG26" s="658"/>
      <c r="AH26" s="658"/>
      <c r="AI26" s="658"/>
      <c r="AJ26" s="658"/>
      <c r="AK26" s="658"/>
      <c r="AL26" s="618" t="s">
        <v>64</v>
      </c>
      <c r="AM26" s="619"/>
      <c r="AN26" s="619"/>
      <c r="AO26" s="659"/>
      <c r="AP26" s="612" t="s">
        <v>228</v>
      </c>
      <c r="AQ26" s="693"/>
      <c r="AR26" s="693"/>
      <c r="AS26" s="693"/>
      <c r="AT26" s="693"/>
      <c r="AU26" s="693"/>
      <c r="AV26" s="693"/>
      <c r="AW26" s="693"/>
      <c r="AX26" s="693"/>
      <c r="AY26" s="693"/>
      <c r="AZ26" s="693"/>
      <c r="BA26" s="693"/>
      <c r="BB26" s="693"/>
      <c r="BC26" s="693"/>
      <c r="BD26" s="693"/>
      <c r="BE26" s="693"/>
      <c r="BF26" s="694"/>
      <c r="BG26" s="615" t="s">
        <v>64</v>
      </c>
      <c r="BH26" s="616"/>
      <c r="BI26" s="616"/>
      <c r="BJ26" s="616"/>
      <c r="BK26" s="616"/>
      <c r="BL26" s="616"/>
      <c r="BM26" s="616"/>
      <c r="BN26" s="617"/>
      <c r="BO26" s="657" t="s">
        <v>64</v>
      </c>
      <c r="BP26" s="657"/>
      <c r="BQ26" s="657"/>
      <c r="BR26" s="657"/>
      <c r="BS26" s="658" t="s">
        <v>64</v>
      </c>
      <c r="BT26" s="658"/>
      <c r="BU26" s="658"/>
      <c r="BV26" s="658"/>
      <c r="BW26" s="658"/>
      <c r="BX26" s="658"/>
      <c r="BY26" s="658"/>
      <c r="BZ26" s="658"/>
      <c r="CA26" s="658"/>
      <c r="CB26" s="692"/>
      <c r="CD26" s="612" t="s">
        <v>229</v>
      </c>
      <c r="CE26" s="613"/>
      <c r="CF26" s="613"/>
      <c r="CG26" s="613"/>
      <c r="CH26" s="613"/>
      <c r="CI26" s="613"/>
      <c r="CJ26" s="613"/>
      <c r="CK26" s="613"/>
      <c r="CL26" s="613"/>
      <c r="CM26" s="613"/>
      <c r="CN26" s="613"/>
      <c r="CO26" s="613"/>
      <c r="CP26" s="613"/>
      <c r="CQ26" s="614"/>
      <c r="CR26" s="615">
        <v>503272</v>
      </c>
      <c r="CS26" s="616"/>
      <c r="CT26" s="616"/>
      <c r="CU26" s="616"/>
      <c r="CV26" s="616"/>
      <c r="CW26" s="616"/>
      <c r="CX26" s="616"/>
      <c r="CY26" s="617"/>
      <c r="CZ26" s="618">
        <v>9.4</v>
      </c>
      <c r="DA26" s="630"/>
      <c r="DB26" s="630"/>
      <c r="DC26" s="631"/>
      <c r="DD26" s="621">
        <v>458111</v>
      </c>
      <c r="DE26" s="616"/>
      <c r="DF26" s="616"/>
      <c r="DG26" s="616"/>
      <c r="DH26" s="616"/>
      <c r="DI26" s="616"/>
      <c r="DJ26" s="616"/>
      <c r="DK26" s="617"/>
      <c r="DL26" s="621" t="s">
        <v>64</v>
      </c>
      <c r="DM26" s="616"/>
      <c r="DN26" s="616"/>
      <c r="DO26" s="616"/>
      <c r="DP26" s="616"/>
      <c r="DQ26" s="616"/>
      <c r="DR26" s="616"/>
      <c r="DS26" s="616"/>
      <c r="DT26" s="616"/>
      <c r="DU26" s="616"/>
      <c r="DV26" s="617"/>
      <c r="DW26" s="618" t="s">
        <v>64</v>
      </c>
      <c r="DX26" s="630"/>
      <c r="DY26" s="630"/>
      <c r="DZ26" s="630"/>
      <c r="EA26" s="630"/>
      <c r="EB26" s="630"/>
      <c r="EC26" s="646"/>
    </row>
    <row r="27" spans="2:133" ht="11.25" customHeight="1" x14ac:dyDescent="0.2">
      <c r="B27" s="612" t="s">
        <v>230</v>
      </c>
      <c r="C27" s="613"/>
      <c r="D27" s="613"/>
      <c r="E27" s="613"/>
      <c r="F27" s="613"/>
      <c r="G27" s="613"/>
      <c r="H27" s="613"/>
      <c r="I27" s="613"/>
      <c r="J27" s="613"/>
      <c r="K27" s="613"/>
      <c r="L27" s="613"/>
      <c r="M27" s="613"/>
      <c r="N27" s="613"/>
      <c r="O27" s="613"/>
      <c r="P27" s="613"/>
      <c r="Q27" s="614"/>
      <c r="R27" s="615">
        <v>33058</v>
      </c>
      <c r="S27" s="616"/>
      <c r="T27" s="616"/>
      <c r="U27" s="616"/>
      <c r="V27" s="616"/>
      <c r="W27" s="616"/>
      <c r="X27" s="616"/>
      <c r="Y27" s="617"/>
      <c r="Z27" s="657">
        <v>0.6</v>
      </c>
      <c r="AA27" s="657"/>
      <c r="AB27" s="657"/>
      <c r="AC27" s="657"/>
      <c r="AD27" s="658" t="s">
        <v>64</v>
      </c>
      <c r="AE27" s="658"/>
      <c r="AF27" s="658"/>
      <c r="AG27" s="658"/>
      <c r="AH27" s="658"/>
      <c r="AI27" s="658"/>
      <c r="AJ27" s="658"/>
      <c r="AK27" s="658"/>
      <c r="AL27" s="618" t="s">
        <v>64</v>
      </c>
      <c r="AM27" s="619"/>
      <c r="AN27" s="619"/>
      <c r="AO27" s="659"/>
      <c r="AP27" s="612" t="s">
        <v>231</v>
      </c>
      <c r="AQ27" s="613"/>
      <c r="AR27" s="613"/>
      <c r="AS27" s="613"/>
      <c r="AT27" s="613"/>
      <c r="AU27" s="613"/>
      <c r="AV27" s="613"/>
      <c r="AW27" s="613"/>
      <c r="AX27" s="613"/>
      <c r="AY27" s="613"/>
      <c r="AZ27" s="613"/>
      <c r="BA27" s="613"/>
      <c r="BB27" s="613"/>
      <c r="BC27" s="613"/>
      <c r="BD27" s="613"/>
      <c r="BE27" s="613"/>
      <c r="BF27" s="614"/>
      <c r="BG27" s="615">
        <v>620916</v>
      </c>
      <c r="BH27" s="616"/>
      <c r="BI27" s="616"/>
      <c r="BJ27" s="616"/>
      <c r="BK27" s="616"/>
      <c r="BL27" s="616"/>
      <c r="BM27" s="616"/>
      <c r="BN27" s="617"/>
      <c r="BO27" s="657">
        <v>100</v>
      </c>
      <c r="BP27" s="657"/>
      <c r="BQ27" s="657"/>
      <c r="BR27" s="657"/>
      <c r="BS27" s="658" t="s">
        <v>64</v>
      </c>
      <c r="BT27" s="658"/>
      <c r="BU27" s="658"/>
      <c r="BV27" s="658"/>
      <c r="BW27" s="658"/>
      <c r="BX27" s="658"/>
      <c r="BY27" s="658"/>
      <c r="BZ27" s="658"/>
      <c r="CA27" s="658"/>
      <c r="CB27" s="692"/>
      <c r="CD27" s="612" t="s">
        <v>232</v>
      </c>
      <c r="CE27" s="613"/>
      <c r="CF27" s="613"/>
      <c r="CG27" s="613"/>
      <c r="CH27" s="613"/>
      <c r="CI27" s="613"/>
      <c r="CJ27" s="613"/>
      <c r="CK27" s="613"/>
      <c r="CL27" s="613"/>
      <c r="CM27" s="613"/>
      <c r="CN27" s="613"/>
      <c r="CO27" s="613"/>
      <c r="CP27" s="613"/>
      <c r="CQ27" s="614"/>
      <c r="CR27" s="615">
        <v>456847</v>
      </c>
      <c r="CS27" s="628"/>
      <c r="CT27" s="628"/>
      <c r="CU27" s="628"/>
      <c r="CV27" s="628"/>
      <c r="CW27" s="628"/>
      <c r="CX27" s="628"/>
      <c r="CY27" s="629"/>
      <c r="CZ27" s="618">
        <v>8.5</v>
      </c>
      <c r="DA27" s="630"/>
      <c r="DB27" s="630"/>
      <c r="DC27" s="631"/>
      <c r="DD27" s="621">
        <v>116660</v>
      </c>
      <c r="DE27" s="628"/>
      <c r="DF27" s="628"/>
      <c r="DG27" s="628"/>
      <c r="DH27" s="628"/>
      <c r="DI27" s="628"/>
      <c r="DJ27" s="628"/>
      <c r="DK27" s="629"/>
      <c r="DL27" s="621">
        <v>115885</v>
      </c>
      <c r="DM27" s="628"/>
      <c r="DN27" s="628"/>
      <c r="DO27" s="628"/>
      <c r="DP27" s="628"/>
      <c r="DQ27" s="628"/>
      <c r="DR27" s="628"/>
      <c r="DS27" s="628"/>
      <c r="DT27" s="628"/>
      <c r="DU27" s="628"/>
      <c r="DV27" s="629"/>
      <c r="DW27" s="618">
        <v>4.5</v>
      </c>
      <c r="DX27" s="630"/>
      <c r="DY27" s="630"/>
      <c r="DZ27" s="630"/>
      <c r="EA27" s="630"/>
      <c r="EB27" s="630"/>
      <c r="EC27" s="646"/>
    </row>
    <row r="28" spans="2:133" ht="11.25" customHeight="1" x14ac:dyDescent="0.2">
      <c r="B28" s="612" t="s">
        <v>233</v>
      </c>
      <c r="C28" s="613"/>
      <c r="D28" s="613"/>
      <c r="E28" s="613"/>
      <c r="F28" s="613"/>
      <c r="G28" s="613"/>
      <c r="H28" s="613"/>
      <c r="I28" s="613"/>
      <c r="J28" s="613"/>
      <c r="K28" s="613"/>
      <c r="L28" s="613"/>
      <c r="M28" s="613"/>
      <c r="N28" s="613"/>
      <c r="O28" s="613"/>
      <c r="P28" s="613"/>
      <c r="Q28" s="614"/>
      <c r="R28" s="615">
        <v>23383</v>
      </c>
      <c r="S28" s="616"/>
      <c r="T28" s="616"/>
      <c r="U28" s="616"/>
      <c r="V28" s="616"/>
      <c r="W28" s="616"/>
      <c r="X28" s="616"/>
      <c r="Y28" s="617"/>
      <c r="Z28" s="657">
        <v>0.4</v>
      </c>
      <c r="AA28" s="657"/>
      <c r="AB28" s="657"/>
      <c r="AC28" s="657"/>
      <c r="AD28" s="658" t="s">
        <v>64</v>
      </c>
      <c r="AE28" s="658"/>
      <c r="AF28" s="658"/>
      <c r="AG28" s="658"/>
      <c r="AH28" s="658"/>
      <c r="AI28" s="658"/>
      <c r="AJ28" s="658"/>
      <c r="AK28" s="658"/>
      <c r="AL28" s="618" t="s">
        <v>64</v>
      </c>
      <c r="AM28" s="619"/>
      <c r="AN28" s="619"/>
      <c r="AO28" s="659"/>
      <c r="AP28" s="612"/>
      <c r="AQ28" s="613"/>
      <c r="AR28" s="613"/>
      <c r="AS28" s="613"/>
      <c r="AT28" s="613"/>
      <c r="AU28" s="613"/>
      <c r="AV28" s="613"/>
      <c r="AW28" s="613"/>
      <c r="AX28" s="613"/>
      <c r="AY28" s="613"/>
      <c r="AZ28" s="613"/>
      <c r="BA28" s="613"/>
      <c r="BB28" s="613"/>
      <c r="BC28" s="613"/>
      <c r="BD28" s="613"/>
      <c r="BE28" s="613"/>
      <c r="BF28" s="614"/>
      <c r="BG28" s="615"/>
      <c r="BH28" s="616"/>
      <c r="BI28" s="616"/>
      <c r="BJ28" s="616"/>
      <c r="BK28" s="616"/>
      <c r="BL28" s="616"/>
      <c r="BM28" s="616"/>
      <c r="BN28" s="617"/>
      <c r="BO28" s="657"/>
      <c r="BP28" s="657"/>
      <c r="BQ28" s="657"/>
      <c r="BR28" s="657"/>
      <c r="BS28" s="621"/>
      <c r="BT28" s="616"/>
      <c r="BU28" s="616"/>
      <c r="BV28" s="616"/>
      <c r="BW28" s="616"/>
      <c r="BX28" s="616"/>
      <c r="BY28" s="616"/>
      <c r="BZ28" s="616"/>
      <c r="CA28" s="616"/>
      <c r="CB28" s="656"/>
      <c r="CD28" s="612" t="s">
        <v>234</v>
      </c>
      <c r="CE28" s="613"/>
      <c r="CF28" s="613"/>
      <c r="CG28" s="613"/>
      <c r="CH28" s="613"/>
      <c r="CI28" s="613"/>
      <c r="CJ28" s="613"/>
      <c r="CK28" s="613"/>
      <c r="CL28" s="613"/>
      <c r="CM28" s="613"/>
      <c r="CN28" s="613"/>
      <c r="CO28" s="613"/>
      <c r="CP28" s="613"/>
      <c r="CQ28" s="614"/>
      <c r="CR28" s="615">
        <v>304145</v>
      </c>
      <c r="CS28" s="616"/>
      <c r="CT28" s="616"/>
      <c r="CU28" s="616"/>
      <c r="CV28" s="616"/>
      <c r="CW28" s="616"/>
      <c r="CX28" s="616"/>
      <c r="CY28" s="617"/>
      <c r="CZ28" s="618">
        <v>5.7</v>
      </c>
      <c r="DA28" s="630"/>
      <c r="DB28" s="630"/>
      <c r="DC28" s="631"/>
      <c r="DD28" s="621">
        <v>300204</v>
      </c>
      <c r="DE28" s="616"/>
      <c r="DF28" s="616"/>
      <c r="DG28" s="616"/>
      <c r="DH28" s="616"/>
      <c r="DI28" s="616"/>
      <c r="DJ28" s="616"/>
      <c r="DK28" s="617"/>
      <c r="DL28" s="621">
        <v>300204</v>
      </c>
      <c r="DM28" s="616"/>
      <c r="DN28" s="616"/>
      <c r="DO28" s="616"/>
      <c r="DP28" s="616"/>
      <c r="DQ28" s="616"/>
      <c r="DR28" s="616"/>
      <c r="DS28" s="616"/>
      <c r="DT28" s="616"/>
      <c r="DU28" s="616"/>
      <c r="DV28" s="617"/>
      <c r="DW28" s="618">
        <v>11.7</v>
      </c>
      <c r="DX28" s="630"/>
      <c r="DY28" s="630"/>
      <c r="DZ28" s="630"/>
      <c r="EA28" s="630"/>
      <c r="EB28" s="630"/>
      <c r="EC28" s="646"/>
    </row>
    <row r="29" spans="2:133" ht="11.25" customHeight="1" x14ac:dyDescent="0.2">
      <c r="B29" s="612" t="s">
        <v>235</v>
      </c>
      <c r="C29" s="613"/>
      <c r="D29" s="613"/>
      <c r="E29" s="613"/>
      <c r="F29" s="613"/>
      <c r="G29" s="613"/>
      <c r="H29" s="613"/>
      <c r="I29" s="613"/>
      <c r="J29" s="613"/>
      <c r="K29" s="613"/>
      <c r="L29" s="613"/>
      <c r="M29" s="613"/>
      <c r="N29" s="613"/>
      <c r="O29" s="613"/>
      <c r="P29" s="613"/>
      <c r="Q29" s="614"/>
      <c r="R29" s="615">
        <v>22026</v>
      </c>
      <c r="S29" s="616"/>
      <c r="T29" s="616"/>
      <c r="U29" s="616"/>
      <c r="V29" s="616"/>
      <c r="W29" s="616"/>
      <c r="X29" s="616"/>
      <c r="Y29" s="617"/>
      <c r="Z29" s="657">
        <v>0.4</v>
      </c>
      <c r="AA29" s="657"/>
      <c r="AB29" s="657"/>
      <c r="AC29" s="657"/>
      <c r="AD29" s="658" t="s">
        <v>64</v>
      </c>
      <c r="AE29" s="658"/>
      <c r="AF29" s="658"/>
      <c r="AG29" s="658"/>
      <c r="AH29" s="658"/>
      <c r="AI29" s="658"/>
      <c r="AJ29" s="658"/>
      <c r="AK29" s="658"/>
      <c r="AL29" s="618" t="s">
        <v>64</v>
      </c>
      <c r="AM29" s="619"/>
      <c r="AN29" s="619"/>
      <c r="AO29" s="659"/>
      <c r="AP29" s="596"/>
      <c r="AQ29" s="597"/>
      <c r="AR29" s="597"/>
      <c r="AS29" s="597"/>
      <c r="AT29" s="597"/>
      <c r="AU29" s="597"/>
      <c r="AV29" s="597"/>
      <c r="AW29" s="597"/>
      <c r="AX29" s="597"/>
      <c r="AY29" s="597"/>
      <c r="AZ29" s="597"/>
      <c r="BA29" s="597"/>
      <c r="BB29" s="597"/>
      <c r="BC29" s="597"/>
      <c r="BD29" s="597"/>
      <c r="BE29" s="597"/>
      <c r="BF29" s="598"/>
      <c r="BG29" s="615"/>
      <c r="BH29" s="616"/>
      <c r="BI29" s="616"/>
      <c r="BJ29" s="616"/>
      <c r="BK29" s="616"/>
      <c r="BL29" s="616"/>
      <c r="BM29" s="616"/>
      <c r="BN29" s="617"/>
      <c r="BO29" s="657"/>
      <c r="BP29" s="657"/>
      <c r="BQ29" s="657"/>
      <c r="BR29" s="657"/>
      <c r="BS29" s="658"/>
      <c r="BT29" s="658"/>
      <c r="BU29" s="658"/>
      <c r="BV29" s="658"/>
      <c r="BW29" s="658"/>
      <c r="BX29" s="658"/>
      <c r="BY29" s="658"/>
      <c r="BZ29" s="658"/>
      <c r="CA29" s="658"/>
      <c r="CB29" s="692"/>
      <c r="CD29" s="634" t="s">
        <v>236</v>
      </c>
      <c r="CE29" s="635"/>
      <c r="CF29" s="612" t="s">
        <v>237</v>
      </c>
      <c r="CG29" s="613"/>
      <c r="CH29" s="613"/>
      <c r="CI29" s="613"/>
      <c r="CJ29" s="613"/>
      <c r="CK29" s="613"/>
      <c r="CL29" s="613"/>
      <c r="CM29" s="613"/>
      <c r="CN29" s="613"/>
      <c r="CO29" s="613"/>
      <c r="CP29" s="613"/>
      <c r="CQ29" s="614"/>
      <c r="CR29" s="615">
        <v>304145</v>
      </c>
      <c r="CS29" s="628"/>
      <c r="CT29" s="628"/>
      <c r="CU29" s="628"/>
      <c r="CV29" s="628"/>
      <c r="CW29" s="628"/>
      <c r="CX29" s="628"/>
      <c r="CY29" s="629"/>
      <c r="CZ29" s="618">
        <v>5.7</v>
      </c>
      <c r="DA29" s="630"/>
      <c r="DB29" s="630"/>
      <c r="DC29" s="631"/>
      <c r="DD29" s="621">
        <v>300204</v>
      </c>
      <c r="DE29" s="628"/>
      <c r="DF29" s="628"/>
      <c r="DG29" s="628"/>
      <c r="DH29" s="628"/>
      <c r="DI29" s="628"/>
      <c r="DJ29" s="628"/>
      <c r="DK29" s="629"/>
      <c r="DL29" s="621">
        <v>300204</v>
      </c>
      <c r="DM29" s="628"/>
      <c r="DN29" s="628"/>
      <c r="DO29" s="628"/>
      <c r="DP29" s="628"/>
      <c r="DQ29" s="628"/>
      <c r="DR29" s="628"/>
      <c r="DS29" s="628"/>
      <c r="DT29" s="628"/>
      <c r="DU29" s="628"/>
      <c r="DV29" s="629"/>
      <c r="DW29" s="618">
        <v>11.7</v>
      </c>
      <c r="DX29" s="630"/>
      <c r="DY29" s="630"/>
      <c r="DZ29" s="630"/>
      <c r="EA29" s="630"/>
      <c r="EB29" s="630"/>
      <c r="EC29" s="646"/>
    </row>
    <row r="30" spans="2:133" ht="11.25" customHeight="1" x14ac:dyDescent="0.2">
      <c r="B30" s="612" t="s">
        <v>238</v>
      </c>
      <c r="C30" s="613"/>
      <c r="D30" s="613"/>
      <c r="E30" s="613"/>
      <c r="F30" s="613"/>
      <c r="G30" s="613"/>
      <c r="H30" s="613"/>
      <c r="I30" s="613"/>
      <c r="J30" s="613"/>
      <c r="K30" s="613"/>
      <c r="L30" s="613"/>
      <c r="M30" s="613"/>
      <c r="N30" s="613"/>
      <c r="O30" s="613"/>
      <c r="P30" s="613"/>
      <c r="Q30" s="614"/>
      <c r="R30" s="615">
        <v>746870</v>
      </c>
      <c r="S30" s="616"/>
      <c r="T30" s="616"/>
      <c r="U30" s="616"/>
      <c r="V30" s="616"/>
      <c r="W30" s="616"/>
      <c r="X30" s="616"/>
      <c r="Y30" s="617"/>
      <c r="Z30" s="657">
        <v>13.5</v>
      </c>
      <c r="AA30" s="657"/>
      <c r="AB30" s="657"/>
      <c r="AC30" s="657"/>
      <c r="AD30" s="658" t="s">
        <v>64</v>
      </c>
      <c r="AE30" s="658"/>
      <c r="AF30" s="658"/>
      <c r="AG30" s="658"/>
      <c r="AH30" s="658"/>
      <c r="AI30" s="658"/>
      <c r="AJ30" s="658"/>
      <c r="AK30" s="658"/>
      <c r="AL30" s="618" t="s">
        <v>64</v>
      </c>
      <c r="AM30" s="619"/>
      <c r="AN30" s="619"/>
      <c r="AO30" s="659"/>
      <c r="AP30" s="673" t="s">
        <v>155</v>
      </c>
      <c r="AQ30" s="674"/>
      <c r="AR30" s="674"/>
      <c r="AS30" s="674"/>
      <c r="AT30" s="674"/>
      <c r="AU30" s="674"/>
      <c r="AV30" s="674"/>
      <c r="AW30" s="674"/>
      <c r="AX30" s="674"/>
      <c r="AY30" s="674"/>
      <c r="AZ30" s="674"/>
      <c r="BA30" s="674"/>
      <c r="BB30" s="674"/>
      <c r="BC30" s="674"/>
      <c r="BD30" s="674"/>
      <c r="BE30" s="674"/>
      <c r="BF30" s="675"/>
      <c r="BG30" s="673" t="s">
        <v>239</v>
      </c>
      <c r="BH30" s="690"/>
      <c r="BI30" s="690"/>
      <c r="BJ30" s="690"/>
      <c r="BK30" s="690"/>
      <c r="BL30" s="690"/>
      <c r="BM30" s="690"/>
      <c r="BN30" s="690"/>
      <c r="BO30" s="690"/>
      <c r="BP30" s="690"/>
      <c r="BQ30" s="691"/>
      <c r="BR30" s="673" t="s">
        <v>240</v>
      </c>
      <c r="BS30" s="690"/>
      <c r="BT30" s="690"/>
      <c r="BU30" s="690"/>
      <c r="BV30" s="690"/>
      <c r="BW30" s="690"/>
      <c r="BX30" s="690"/>
      <c r="BY30" s="690"/>
      <c r="BZ30" s="690"/>
      <c r="CA30" s="690"/>
      <c r="CB30" s="691"/>
      <c r="CD30" s="636"/>
      <c r="CE30" s="637"/>
      <c r="CF30" s="612" t="s">
        <v>241</v>
      </c>
      <c r="CG30" s="613"/>
      <c r="CH30" s="613"/>
      <c r="CI30" s="613"/>
      <c r="CJ30" s="613"/>
      <c r="CK30" s="613"/>
      <c r="CL30" s="613"/>
      <c r="CM30" s="613"/>
      <c r="CN30" s="613"/>
      <c r="CO30" s="613"/>
      <c r="CP30" s="613"/>
      <c r="CQ30" s="614"/>
      <c r="CR30" s="615">
        <v>292854</v>
      </c>
      <c r="CS30" s="616"/>
      <c r="CT30" s="616"/>
      <c r="CU30" s="616"/>
      <c r="CV30" s="616"/>
      <c r="CW30" s="616"/>
      <c r="CX30" s="616"/>
      <c r="CY30" s="617"/>
      <c r="CZ30" s="618">
        <v>5.5</v>
      </c>
      <c r="DA30" s="630"/>
      <c r="DB30" s="630"/>
      <c r="DC30" s="631"/>
      <c r="DD30" s="621">
        <v>288956</v>
      </c>
      <c r="DE30" s="616"/>
      <c r="DF30" s="616"/>
      <c r="DG30" s="616"/>
      <c r="DH30" s="616"/>
      <c r="DI30" s="616"/>
      <c r="DJ30" s="616"/>
      <c r="DK30" s="617"/>
      <c r="DL30" s="621">
        <v>288956</v>
      </c>
      <c r="DM30" s="616"/>
      <c r="DN30" s="616"/>
      <c r="DO30" s="616"/>
      <c r="DP30" s="616"/>
      <c r="DQ30" s="616"/>
      <c r="DR30" s="616"/>
      <c r="DS30" s="616"/>
      <c r="DT30" s="616"/>
      <c r="DU30" s="616"/>
      <c r="DV30" s="617"/>
      <c r="DW30" s="618">
        <v>11.3</v>
      </c>
      <c r="DX30" s="630"/>
      <c r="DY30" s="630"/>
      <c r="DZ30" s="630"/>
      <c r="EA30" s="630"/>
      <c r="EB30" s="630"/>
      <c r="EC30" s="646"/>
    </row>
    <row r="31" spans="2:133" ht="11.25" customHeight="1" x14ac:dyDescent="0.2">
      <c r="B31" s="682" t="s">
        <v>242</v>
      </c>
      <c r="C31" s="683"/>
      <c r="D31" s="683"/>
      <c r="E31" s="683"/>
      <c r="F31" s="683"/>
      <c r="G31" s="683"/>
      <c r="H31" s="683"/>
      <c r="I31" s="683"/>
      <c r="J31" s="683"/>
      <c r="K31" s="683"/>
      <c r="L31" s="683"/>
      <c r="M31" s="683"/>
      <c r="N31" s="683"/>
      <c r="O31" s="683"/>
      <c r="P31" s="683"/>
      <c r="Q31" s="684"/>
      <c r="R31" s="615" t="s">
        <v>64</v>
      </c>
      <c r="S31" s="616"/>
      <c r="T31" s="616"/>
      <c r="U31" s="616"/>
      <c r="V31" s="616"/>
      <c r="W31" s="616"/>
      <c r="X31" s="616"/>
      <c r="Y31" s="617"/>
      <c r="Z31" s="657" t="s">
        <v>64</v>
      </c>
      <c r="AA31" s="657"/>
      <c r="AB31" s="657"/>
      <c r="AC31" s="657"/>
      <c r="AD31" s="658" t="s">
        <v>64</v>
      </c>
      <c r="AE31" s="658"/>
      <c r="AF31" s="658"/>
      <c r="AG31" s="658"/>
      <c r="AH31" s="658"/>
      <c r="AI31" s="658"/>
      <c r="AJ31" s="658"/>
      <c r="AK31" s="658"/>
      <c r="AL31" s="618" t="s">
        <v>64</v>
      </c>
      <c r="AM31" s="619"/>
      <c r="AN31" s="619"/>
      <c r="AO31" s="659"/>
      <c r="AP31" s="685" t="s">
        <v>243</v>
      </c>
      <c r="AQ31" s="686"/>
      <c r="AR31" s="686"/>
      <c r="AS31" s="686"/>
      <c r="AT31" s="687" t="s">
        <v>244</v>
      </c>
      <c r="AU31" s="77"/>
      <c r="AV31" s="77"/>
      <c r="AW31" s="77"/>
      <c r="AX31" s="670" t="s">
        <v>120</v>
      </c>
      <c r="AY31" s="671"/>
      <c r="AZ31" s="671"/>
      <c r="BA31" s="671"/>
      <c r="BB31" s="671"/>
      <c r="BC31" s="671"/>
      <c r="BD31" s="671"/>
      <c r="BE31" s="671"/>
      <c r="BF31" s="672"/>
      <c r="BG31" s="678">
        <v>99.1</v>
      </c>
      <c r="BH31" s="679"/>
      <c r="BI31" s="679"/>
      <c r="BJ31" s="679"/>
      <c r="BK31" s="679"/>
      <c r="BL31" s="679"/>
      <c r="BM31" s="680">
        <v>96.5</v>
      </c>
      <c r="BN31" s="679"/>
      <c r="BO31" s="679"/>
      <c r="BP31" s="679"/>
      <c r="BQ31" s="681"/>
      <c r="BR31" s="678">
        <v>99.1</v>
      </c>
      <c r="BS31" s="679"/>
      <c r="BT31" s="679"/>
      <c r="BU31" s="679"/>
      <c r="BV31" s="679"/>
      <c r="BW31" s="679"/>
      <c r="BX31" s="680">
        <v>96.4</v>
      </c>
      <c r="BY31" s="679"/>
      <c r="BZ31" s="679"/>
      <c r="CA31" s="679"/>
      <c r="CB31" s="681"/>
      <c r="CD31" s="636"/>
      <c r="CE31" s="637"/>
      <c r="CF31" s="612" t="s">
        <v>245</v>
      </c>
      <c r="CG31" s="613"/>
      <c r="CH31" s="613"/>
      <c r="CI31" s="613"/>
      <c r="CJ31" s="613"/>
      <c r="CK31" s="613"/>
      <c r="CL31" s="613"/>
      <c r="CM31" s="613"/>
      <c r="CN31" s="613"/>
      <c r="CO31" s="613"/>
      <c r="CP31" s="613"/>
      <c r="CQ31" s="614"/>
      <c r="CR31" s="615">
        <v>11291</v>
      </c>
      <c r="CS31" s="628"/>
      <c r="CT31" s="628"/>
      <c r="CU31" s="628"/>
      <c r="CV31" s="628"/>
      <c r="CW31" s="628"/>
      <c r="CX31" s="628"/>
      <c r="CY31" s="629"/>
      <c r="CZ31" s="618">
        <v>0.2</v>
      </c>
      <c r="DA31" s="630"/>
      <c r="DB31" s="630"/>
      <c r="DC31" s="631"/>
      <c r="DD31" s="621">
        <v>11248</v>
      </c>
      <c r="DE31" s="628"/>
      <c r="DF31" s="628"/>
      <c r="DG31" s="628"/>
      <c r="DH31" s="628"/>
      <c r="DI31" s="628"/>
      <c r="DJ31" s="628"/>
      <c r="DK31" s="629"/>
      <c r="DL31" s="621">
        <v>11248</v>
      </c>
      <c r="DM31" s="628"/>
      <c r="DN31" s="628"/>
      <c r="DO31" s="628"/>
      <c r="DP31" s="628"/>
      <c r="DQ31" s="628"/>
      <c r="DR31" s="628"/>
      <c r="DS31" s="628"/>
      <c r="DT31" s="628"/>
      <c r="DU31" s="628"/>
      <c r="DV31" s="629"/>
      <c r="DW31" s="618">
        <v>0.4</v>
      </c>
      <c r="DX31" s="630"/>
      <c r="DY31" s="630"/>
      <c r="DZ31" s="630"/>
      <c r="EA31" s="630"/>
      <c r="EB31" s="630"/>
      <c r="EC31" s="646"/>
    </row>
    <row r="32" spans="2:133" ht="11.25" customHeight="1" x14ac:dyDescent="0.2">
      <c r="B32" s="612" t="s">
        <v>246</v>
      </c>
      <c r="C32" s="613"/>
      <c r="D32" s="613"/>
      <c r="E32" s="613"/>
      <c r="F32" s="613"/>
      <c r="G32" s="613"/>
      <c r="H32" s="613"/>
      <c r="I32" s="613"/>
      <c r="J32" s="613"/>
      <c r="K32" s="613"/>
      <c r="L32" s="613"/>
      <c r="M32" s="613"/>
      <c r="N32" s="613"/>
      <c r="O32" s="613"/>
      <c r="P32" s="613"/>
      <c r="Q32" s="614"/>
      <c r="R32" s="615">
        <v>230457</v>
      </c>
      <c r="S32" s="616"/>
      <c r="T32" s="616"/>
      <c r="U32" s="616"/>
      <c r="V32" s="616"/>
      <c r="W32" s="616"/>
      <c r="X32" s="616"/>
      <c r="Y32" s="617"/>
      <c r="Z32" s="657">
        <v>4.2</v>
      </c>
      <c r="AA32" s="657"/>
      <c r="AB32" s="657"/>
      <c r="AC32" s="657"/>
      <c r="AD32" s="658" t="s">
        <v>64</v>
      </c>
      <c r="AE32" s="658"/>
      <c r="AF32" s="658"/>
      <c r="AG32" s="658"/>
      <c r="AH32" s="658"/>
      <c r="AI32" s="658"/>
      <c r="AJ32" s="658"/>
      <c r="AK32" s="658"/>
      <c r="AL32" s="618" t="s">
        <v>64</v>
      </c>
      <c r="AM32" s="619"/>
      <c r="AN32" s="619"/>
      <c r="AO32" s="659"/>
      <c r="AP32" s="660"/>
      <c r="AQ32" s="661"/>
      <c r="AR32" s="661"/>
      <c r="AS32" s="661"/>
      <c r="AT32" s="688"/>
      <c r="AU32" s="73" t="s">
        <v>247</v>
      </c>
      <c r="AX32" s="612" t="s">
        <v>248</v>
      </c>
      <c r="AY32" s="613"/>
      <c r="AZ32" s="613"/>
      <c r="BA32" s="613"/>
      <c r="BB32" s="613"/>
      <c r="BC32" s="613"/>
      <c r="BD32" s="613"/>
      <c r="BE32" s="613"/>
      <c r="BF32" s="614"/>
      <c r="BG32" s="677">
        <v>99</v>
      </c>
      <c r="BH32" s="628"/>
      <c r="BI32" s="628"/>
      <c r="BJ32" s="628"/>
      <c r="BK32" s="628"/>
      <c r="BL32" s="628"/>
      <c r="BM32" s="619">
        <v>97</v>
      </c>
      <c r="BN32" s="628"/>
      <c r="BO32" s="628"/>
      <c r="BP32" s="628"/>
      <c r="BQ32" s="655"/>
      <c r="BR32" s="677">
        <v>99.4</v>
      </c>
      <c r="BS32" s="628"/>
      <c r="BT32" s="628"/>
      <c r="BU32" s="628"/>
      <c r="BV32" s="628"/>
      <c r="BW32" s="628"/>
      <c r="BX32" s="619">
        <v>97</v>
      </c>
      <c r="BY32" s="628"/>
      <c r="BZ32" s="628"/>
      <c r="CA32" s="628"/>
      <c r="CB32" s="655"/>
      <c r="CD32" s="638"/>
      <c r="CE32" s="639"/>
      <c r="CF32" s="612" t="s">
        <v>249</v>
      </c>
      <c r="CG32" s="613"/>
      <c r="CH32" s="613"/>
      <c r="CI32" s="613"/>
      <c r="CJ32" s="613"/>
      <c r="CK32" s="613"/>
      <c r="CL32" s="613"/>
      <c r="CM32" s="613"/>
      <c r="CN32" s="613"/>
      <c r="CO32" s="613"/>
      <c r="CP32" s="613"/>
      <c r="CQ32" s="614"/>
      <c r="CR32" s="615" t="s">
        <v>64</v>
      </c>
      <c r="CS32" s="616"/>
      <c r="CT32" s="616"/>
      <c r="CU32" s="616"/>
      <c r="CV32" s="616"/>
      <c r="CW32" s="616"/>
      <c r="CX32" s="616"/>
      <c r="CY32" s="617"/>
      <c r="CZ32" s="618" t="s">
        <v>64</v>
      </c>
      <c r="DA32" s="630"/>
      <c r="DB32" s="630"/>
      <c r="DC32" s="631"/>
      <c r="DD32" s="621" t="s">
        <v>64</v>
      </c>
      <c r="DE32" s="616"/>
      <c r="DF32" s="616"/>
      <c r="DG32" s="616"/>
      <c r="DH32" s="616"/>
      <c r="DI32" s="616"/>
      <c r="DJ32" s="616"/>
      <c r="DK32" s="617"/>
      <c r="DL32" s="621" t="s">
        <v>64</v>
      </c>
      <c r="DM32" s="616"/>
      <c r="DN32" s="616"/>
      <c r="DO32" s="616"/>
      <c r="DP32" s="616"/>
      <c r="DQ32" s="616"/>
      <c r="DR32" s="616"/>
      <c r="DS32" s="616"/>
      <c r="DT32" s="616"/>
      <c r="DU32" s="616"/>
      <c r="DV32" s="617"/>
      <c r="DW32" s="618" t="s">
        <v>64</v>
      </c>
      <c r="DX32" s="630"/>
      <c r="DY32" s="630"/>
      <c r="DZ32" s="630"/>
      <c r="EA32" s="630"/>
      <c r="EB32" s="630"/>
      <c r="EC32" s="646"/>
    </row>
    <row r="33" spans="2:133" ht="11.25" customHeight="1" x14ac:dyDescent="0.2">
      <c r="B33" s="612" t="s">
        <v>250</v>
      </c>
      <c r="C33" s="613"/>
      <c r="D33" s="613"/>
      <c r="E33" s="613"/>
      <c r="F33" s="613"/>
      <c r="G33" s="613"/>
      <c r="H33" s="613"/>
      <c r="I33" s="613"/>
      <c r="J33" s="613"/>
      <c r="K33" s="613"/>
      <c r="L33" s="613"/>
      <c r="M33" s="613"/>
      <c r="N33" s="613"/>
      <c r="O33" s="613"/>
      <c r="P33" s="613"/>
      <c r="Q33" s="614"/>
      <c r="R33" s="615">
        <v>3485</v>
      </c>
      <c r="S33" s="616"/>
      <c r="T33" s="616"/>
      <c r="U33" s="616"/>
      <c r="V33" s="616"/>
      <c r="W33" s="616"/>
      <c r="X33" s="616"/>
      <c r="Y33" s="617"/>
      <c r="Z33" s="657">
        <v>0.1</v>
      </c>
      <c r="AA33" s="657"/>
      <c r="AB33" s="657"/>
      <c r="AC33" s="657"/>
      <c r="AD33" s="658" t="s">
        <v>64</v>
      </c>
      <c r="AE33" s="658"/>
      <c r="AF33" s="658"/>
      <c r="AG33" s="658"/>
      <c r="AH33" s="658"/>
      <c r="AI33" s="658"/>
      <c r="AJ33" s="658"/>
      <c r="AK33" s="658"/>
      <c r="AL33" s="618" t="s">
        <v>64</v>
      </c>
      <c r="AM33" s="619"/>
      <c r="AN33" s="619"/>
      <c r="AO33" s="659"/>
      <c r="AP33" s="662"/>
      <c r="AQ33" s="663"/>
      <c r="AR33" s="663"/>
      <c r="AS33" s="663"/>
      <c r="AT33" s="689"/>
      <c r="AU33" s="78"/>
      <c r="AV33" s="78"/>
      <c r="AW33" s="78"/>
      <c r="AX33" s="596" t="s">
        <v>251</v>
      </c>
      <c r="AY33" s="597"/>
      <c r="AZ33" s="597"/>
      <c r="BA33" s="597"/>
      <c r="BB33" s="597"/>
      <c r="BC33" s="597"/>
      <c r="BD33" s="597"/>
      <c r="BE33" s="597"/>
      <c r="BF33" s="598"/>
      <c r="BG33" s="676">
        <v>98.9</v>
      </c>
      <c r="BH33" s="600"/>
      <c r="BI33" s="600"/>
      <c r="BJ33" s="600"/>
      <c r="BK33" s="600"/>
      <c r="BL33" s="600"/>
      <c r="BM33" s="650">
        <v>95.6</v>
      </c>
      <c r="BN33" s="600"/>
      <c r="BO33" s="600"/>
      <c r="BP33" s="600"/>
      <c r="BQ33" s="644"/>
      <c r="BR33" s="676">
        <v>98.8</v>
      </c>
      <c r="BS33" s="600"/>
      <c r="BT33" s="600"/>
      <c r="BU33" s="600"/>
      <c r="BV33" s="600"/>
      <c r="BW33" s="600"/>
      <c r="BX33" s="650">
        <v>95.5</v>
      </c>
      <c r="BY33" s="600"/>
      <c r="BZ33" s="600"/>
      <c r="CA33" s="600"/>
      <c r="CB33" s="644"/>
      <c r="CD33" s="612" t="s">
        <v>252</v>
      </c>
      <c r="CE33" s="613"/>
      <c r="CF33" s="613"/>
      <c r="CG33" s="613"/>
      <c r="CH33" s="613"/>
      <c r="CI33" s="613"/>
      <c r="CJ33" s="613"/>
      <c r="CK33" s="613"/>
      <c r="CL33" s="613"/>
      <c r="CM33" s="613"/>
      <c r="CN33" s="613"/>
      <c r="CO33" s="613"/>
      <c r="CP33" s="613"/>
      <c r="CQ33" s="614"/>
      <c r="CR33" s="615">
        <v>3041069</v>
      </c>
      <c r="CS33" s="628"/>
      <c r="CT33" s="628"/>
      <c r="CU33" s="628"/>
      <c r="CV33" s="628"/>
      <c r="CW33" s="628"/>
      <c r="CX33" s="628"/>
      <c r="CY33" s="629"/>
      <c r="CZ33" s="618">
        <v>56.9</v>
      </c>
      <c r="DA33" s="630"/>
      <c r="DB33" s="630"/>
      <c r="DC33" s="631"/>
      <c r="DD33" s="621">
        <v>2783130</v>
      </c>
      <c r="DE33" s="628"/>
      <c r="DF33" s="628"/>
      <c r="DG33" s="628"/>
      <c r="DH33" s="628"/>
      <c r="DI33" s="628"/>
      <c r="DJ33" s="628"/>
      <c r="DK33" s="629"/>
      <c r="DL33" s="621">
        <v>1161201</v>
      </c>
      <c r="DM33" s="628"/>
      <c r="DN33" s="628"/>
      <c r="DO33" s="628"/>
      <c r="DP33" s="628"/>
      <c r="DQ33" s="628"/>
      <c r="DR33" s="628"/>
      <c r="DS33" s="628"/>
      <c r="DT33" s="628"/>
      <c r="DU33" s="628"/>
      <c r="DV33" s="629"/>
      <c r="DW33" s="618">
        <v>45.3</v>
      </c>
      <c r="DX33" s="630"/>
      <c r="DY33" s="630"/>
      <c r="DZ33" s="630"/>
      <c r="EA33" s="630"/>
      <c r="EB33" s="630"/>
      <c r="EC33" s="646"/>
    </row>
    <row r="34" spans="2:133" ht="11.25" customHeight="1" x14ac:dyDescent="0.2">
      <c r="B34" s="612" t="s">
        <v>253</v>
      </c>
      <c r="C34" s="613"/>
      <c r="D34" s="613"/>
      <c r="E34" s="613"/>
      <c r="F34" s="613"/>
      <c r="G34" s="613"/>
      <c r="H34" s="613"/>
      <c r="I34" s="613"/>
      <c r="J34" s="613"/>
      <c r="K34" s="613"/>
      <c r="L34" s="613"/>
      <c r="M34" s="613"/>
      <c r="N34" s="613"/>
      <c r="O34" s="613"/>
      <c r="P34" s="613"/>
      <c r="Q34" s="614"/>
      <c r="R34" s="615">
        <v>921242</v>
      </c>
      <c r="S34" s="616"/>
      <c r="T34" s="616"/>
      <c r="U34" s="616"/>
      <c r="V34" s="616"/>
      <c r="W34" s="616"/>
      <c r="X34" s="616"/>
      <c r="Y34" s="617"/>
      <c r="Z34" s="657">
        <v>16.600000000000001</v>
      </c>
      <c r="AA34" s="657"/>
      <c r="AB34" s="657"/>
      <c r="AC34" s="657"/>
      <c r="AD34" s="658" t="s">
        <v>64</v>
      </c>
      <c r="AE34" s="658"/>
      <c r="AF34" s="658"/>
      <c r="AG34" s="658"/>
      <c r="AH34" s="658"/>
      <c r="AI34" s="658"/>
      <c r="AJ34" s="658"/>
      <c r="AK34" s="658"/>
      <c r="AL34" s="618" t="s">
        <v>64</v>
      </c>
      <c r="AM34" s="619"/>
      <c r="AN34" s="619"/>
      <c r="AO34" s="659"/>
      <c r="AP34" s="79"/>
      <c r="AQ34" s="80"/>
      <c r="AS34" s="77"/>
      <c r="AT34" s="77"/>
      <c r="AU34" s="77"/>
      <c r="AV34" s="77"/>
      <c r="AW34" s="77"/>
      <c r="AX34" s="77"/>
      <c r="AY34" s="77"/>
      <c r="AZ34" s="77"/>
      <c r="BA34" s="77"/>
      <c r="BB34" s="77"/>
      <c r="BC34" s="77"/>
      <c r="BD34" s="77"/>
      <c r="BE34" s="77"/>
      <c r="BF34" s="77"/>
      <c r="BG34" s="80"/>
      <c r="BH34" s="80"/>
      <c r="BI34" s="80"/>
      <c r="BJ34" s="80"/>
      <c r="BK34" s="80"/>
      <c r="BL34" s="80"/>
      <c r="BM34" s="80"/>
      <c r="BN34" s="80"/>
      <c r="BO34" s="80"/>
      <c r="BP34" s="80"/>
      <c r="BQ34" s="80"/>
      <c r="BR34" s="80"/>
      <c r="BS34" s="80"/>
      <c r="BT34" s="80"/>
      <c r="BU34" s="80"/>
      <c r="BV34" s="80"/>
      <c r="BW34" s="80"/>
      <c r="BX34" s="80"/>
      <c r="BY34" s="80"/>
      <c r="BZ34" s="80"/>
      <c r="CA34" s="80"/>
      <c r="CB34" s="80"/>
      <c r="CD34" s="612" t="s">
        <v>254</v>
      </c>
      <c r="CE34" s="613"/>
      <c r="CF34" s="613"/>
      <c r="CG34" s="613"/>
      <c r="CH34" s="613"/>
      <c r="CI34" s="613"/>
      <c r="CJ34" s="613"/>
      <c r="CK34" s="613"/>
      <c r="CL34" s="613"/>
      <c r="CM34" s="613"/>
      <c r="CN34" s="613"/>
      <c r="CO34" s="613"/>
      <c r="CP34" s="613"/>
      <c r="CQ34" s="614"/>
      <c r="CR34" s="615">
        <v>1192429</v>
      </c>
      <c r="CS34" s="616"/>
      <c r="CT34" s="616"/>
      <c r="CU34" s="616"/>
      <c r="CV34" s="616"/>
      <c r="CW34" s="616"/>
      <c r="CX34" s="616"/>
      <c r="CY34" s="617"/>
      <c r="CZ34" s="618">
        <v>22.3</v>
      </c>
      <c r="DA34" s="630"/>
      <c r="DB34" s="630"/>
      <c r="DC34" s="631"/>
      <c r="DD34" s="621">
        <v>1045899</v>
      </c>
      <c r="DE34" s="616"/>
      <c r="DF34" s="616"/>
      <c r="DG34" s="616"/>
      <c r="DH34" s="616"/>
      <c r="DI34" s="616"/>
      <c r="DJ34" s="616"/>
      <c r="DK34" s="617"/>
      <c r="DL34" s="621">
        <v>364773</v>
      </c>
      <c r="DM34" s="616"/>
      <c r="DN34" s="616"/>
      <c r="DO34" s="616"/>
      <c r="DP34" s="616"/>
      <c r="DQ34" s="616"/>
      <c r="DR34" s="616"/>
      <c r="DS34" s="616"/>
      <c r="DT34" s="616"/>
      <c r="DU34" s="616"/>
      <c r="DV34" s="617"/>
      <c r="DW34" s="618">
        <v>14.2</v>
      </c>
      <c r="DX34" s="630"/>
      <c r="DY34" s="630"/>
      <c r="DZ34" s="630"/>
      <c r="EA34" s="630"/>
      <c r="EB34" s="630"/>
      <c r="EC34" s="646"/>
    </row>
    <row r="35" spans="2:133" ht="11.25" customHeight="1" x14ac:dyDescent="0.2">
      <c r="B35" s="612" t="s">
        <v>255</v>
      </c>
      <c r="C35" s="613"/>
      <c r="D35" s="613"/>
      <c r="E35" s="613"/>
      <c r="F35" s="613"/>
      <c r="G35" s="613"/>
      <c r="H35" s="613"/>
      <c r="I35" s="613"/>
      <c r="J35" s="613"/>
      <c r="K35" s="613"/>
      <c r="L35" s="613"/>
      <c r="M35" s="613"/>
      <c r="N35" s="613"/>
      <c r="O35" s="613"/>
      <c r="P35" s="613"/>
      <c r="Q35" s="614"/>
      <c r="R35" s="615">
        <v>231526</v>
      </c>
      <c r="S35" s="616"/>
      <c r="T35" s="616"/>
      <c r="U35" s="616"/>
      <c r="V35" s="616"/>
      <c r="W35" s="616"/>
      <c r="X35" s="616"/>
      <c r="Y35" s="617"/>
      <c r="Z35" s="657">
        <v>4.2</v>
      </c>
      <c r="AA35" s="657"/>
      <c r="AB35" s="657"/>
      <c r="AC35" s="657"/>
      <c r="AD35" s="658" t="s">
        <v>64</v>
      </c>
      <c r="AE35" s="658"/>
      <c r="AF35" s="658"/>
      <c r="AG35" s="658"/>
      <c r="AH35" s="658"/>
      <c r="AI35" s="658"/>
      <c r="AJ35" s="658"/>
      <c r="AK35" s="658"/>
      <c r="AL35" s="618" t="s">
        <v>64</v>
      </c>
      <c r="AM35" s="619"/>
      <c r="AN35" s="619"/>
      <c r="AO35" s="659"/>
      <c r="AP35" s="81"/>
      <c r="AQ35" s="673" t="s">
        <v>256</v>
      </c>
      <c r="AR35" s="674"/>
      <c r="AS35" s="674"/>
      <c r="AT35" s="674"/>
      <c r="AU35" s="674"/>
      <c r="AV35" s="674"/>
      <c r="AW35" s="674"/>
      <c r="AX35" s="674"/>
      <c r="AY35" s="674"/>
      <c r="AZ35" s="674"/>
      <c r="BA35" s="674"/>
      <c r="BB35" s="674"/>
      <c r="BC35" s="674"/>
      <c r="BD35" s="674"/>
      <c r="BE35" s="674"/>
      <c r="BF35" s="675"/>
      <c r="BG35" s="673" t="s">
        <v>257</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2" t="s">
        <v>258</v>
      </c>
      <c r="CE35" s="613"/>
      <c r="CF35" s="613"/>
      <c r="CG35" s="613"/>
      <c r="CH35" s="613"/>
      <c r="CI35" s="613"/>
      <c r="CJ35" s="613"/>
      <c r="CK35" s="613"/>
      <c r="CL35" s="613"/>
      <c r="CM35" s="613"/>
      <c r="CN35" s="613"/>
      <c r="CO35" s="613"/>
      <c r="CP35" s="613"/>
      <c r="CQ35" s="614"/>
      <c r="CR35" s="615">
        <v>17074</v>
      </c>
      <c r="CS35" s="628"/>
      <c r="CT35" s="628"/>
      <c r="CU35" s="628"/>
      <c r="CV35" s="628"/>
      <c r="CW35" s="628"/>
      <c r="CX35" s="628"/>
      <c r="CY35" s="629"/>
      <c r="CZ35" s="618">
        <v>0.3</v>
      </c>
      <c r="DA35" s="630"/>
      <c r="DB35" s="630"/>
      <c r="DC35" s="631"/>
      <c r="DD35" s="621">
        <v>15891</v>
      </c>
      <c r="DE35" s="628"/>
      <c r="DF35" s="628"/>
      <c r="DG35" s="628"/>
      <c r="DH35" s="628"/>
      <c r="DI35" s="628"/>
      <c r="DJ35" s="628"/>
      <c r="DK35" s="629"/>
      <c r="DL35" s="621">
        <v>15517</v>
      </c>
      <c r="DM35" s="628"/>
      <c r="DN35" s="628"/>
      <c r="DO35" s="628"/>
      <c r="DP35" s="628"/>
      <c r="DQ35" s="628"/>
      <c r="DR35" s="628"/>
      <c r="DS35" s="628"/>
      <c r="DT35" s="628"/>
      <c r="DU35" s="628"/>
      <c r="DV35" s="629"/>
      <c r="DW35" s="618">
        <v>0.6</v>
      </c>
      <c r="DX35" s="630"/>
      <c r="DY35" s="630"/>
      <c r="DZ35" s="630"/>
      <c r="EA35" s="630"/>
      <c r="EB35" s="630"/>
      <c r="EC35" s="646"/>
    </row>
    <row r="36" spans="2:133" ht="11.25" customHeight="1" x14ac:dyDescent="0.2">
      <c r="B36" s="612" t="s">
        <v>259</v>
      </c>
      <c r="C36" s="613"/>
      <c r="D36" s="613"/>
      <c r="E36" s="613"/>
      <c r="F36" s="613"/>
      <c r="G36" s="613"/>
      <c r="H36" s="613"/>
      <c r="I36" s="613"/>
      <c r="J36" s="613"/>
      <c r="K36" s="613"/>
      <c r="L36" s="613"/>
      <c r="M36" s="613"/>
      <c r="N36" s="613"/>
      <c r="O36" s="613"/>
      <c r="P36" s="613"/>
      <c r="Q36" s="614"/>
      <c r="R36" s="615">
        <v>348669</v>
      </c>
      <c r="S36" s="616"/>
      <c r="T36" s="616"/>
      <c r="U36" s="616"/>
      <c r="V36" s="616"/>
      <c r="W36" s="616"/>
      <c r="X36" s="616"/>
      <c r="Y36" s="617"/>
      <c r="Z36" s="657">
        <v>6.3</v>
      </c>
      <c r="AA36" s="657"/>
      <c r="AB36" s="657"/>
      <c r="AC36" s="657"/>
      <c r="AD36" s="658" t="s">
        <v>64</v>
      </c>
      <c r="AE36" s="658"/>
      <c r="AF36" s="658"/>
      <c r="AG36" s="658"/>
      <c r="AH36" s="658"/>
      <c r="AI36" s="658"/>
      <c r="AJ36" s="658"/>
      <c r="AK36" s="658"/>
      <c r="AL36" s="618" t="s">
        <v>64</v>
      </c>
      <c r="AM36" s="619"/>
      <c r="AN36" s="619"/>
      <c r="AO36" s="659"/>
      <c r="AP36" s="81"/>
      <c r="AQ36" s="664" t="s">
        <v>260</v>
      </c>
      <c r="AR36" s="665"/>
      <c r="AS36" s="665"/>
      <c r="AT36" s="665"/>
      <c r="AU36" s="665"/>
      <c r="AV36" s="665"/>
      <c r="AW36" s="665"/>
      <c r="AX36" s="665"/>
      <c r="AY36" s="666"/>
      <c r="AZ36" s="667">
        <v>626394</v>
      </c>
      <c r="BA36" s="668"/>
      <c r="BB36" s="668"/>
      <c r="BC36" s="668"/>
      <c r="BD36" s="668"/>
      <c r="BE36" s="668"/>
      <c r="BF36" s="669"/>
      <c r="BG36" s="670" t="s">
        <v>261</v>
      </c>
      <c r="BH36" s="671"/>
      <c r="BI36" s="671"/>
      <c r="BJ36" s="671"/>
      <c r="BK36" s="671"/>
      <c r="BL36" s="671"/>
      <c r="BM36" s="671"/>
      <c r="BN36" s="671"/>
      <c r="BO36" s="671"/>
      <c r="BP36" s="671"/>
      <c r="BQ36" s="671"/>
      <c r="BR36" s="671"/>
      <c r="BS36" s="671"/>
      <c r="BT36" s="671"/>
      <c r="BU36" s="672"/>
      <c r="BV36" s="667">
        <v>37069</v>
      </c>
      <c r="BW36" s="668"/>
      <c r="BX36" s="668"/>
      <c r="BY36" s="668"/>
      <c r="BZ36" s="668"/>
      <c r="CA36" s="668"/>
      <c r="CB36" s="669"/>
      <c r="CD36" s="612" t="s">
        <v>262</v>
      </c>
      <c r="CE36" s="613"/>
      <c r="CF36" s="613"/>
      <c r="CG36" s="613"/>
      <c r="CH36" s="613"/>
      <c r="CI36" s="613"/>
      <c r="CJ36" s="613"/>
      <c r="CK36" s="613"/>
      <c r="CL36" s="613"/>
      <c r="CM36" s="613"/>
      <c r="CN36" s="613"/>
      <c r="CO36" s="613"/>
      <c r="CP36" s="613"/>
      <c r="CQ36" s="614"/>
      <c r="CR36" s="615">
        <v>615799</v>
      </c>
      <c r="CS36" s="616"/>
      <c r="CT36" s="616"/>
      <c r="CU36" s="616"/>
      <c r="CV36" s="616"/>
      <c r="CW36" s="616"/>
      <c r="CX36" s="616"/>
      <c r="CY36" s="617"/>
      <c r="CZ36" s="618">
        <v>11.5</v>
      </c>
      <c r="DA36" s="630"/>
      <c r="DB36" s="630"/>
      <c r="DC36" s="631"/>
      <c r="DD36" s="621">
        <v>578632</v>
      </c>
      <c r="DE36" s="616"/>
      <c r="DF36" s="616"/>
      <c r="DG36" s="616"/>
      <c r="DH36" s="616"/>
      <c r="DI36" s="616"/>
      <c r="DJ36" s="616"/>
      <c r="DK36" s="617"/>
      <c r="DL36" s="621">
        <v>439943</v>
      </c>
      <c r="DM36" s="616"/>
      <c r="DN36" s="616"/>
      <c r="DO36" s="616"/>
      <c r="DP36" s="616"/>
      <c r="DQ36" s="616"/>
      <c r="DR36" s="616"/>
      <c r="DS36" s="616"/>
      <c r="DT36" s="616"/>
      <c r="DU36" s="616"/>
      <c r="DV36" s="617"/>
      <c r="DW36" s="618">
        <v>17.2</v>
      </c>
      <c r="DX36" s="630"/>
      <c r="DY36" s="630"/>
      <c r="DZ36" s="630"/>
      <c r="EA36" s="630"/>
      <c r="EB36" s="630"/>
      <c r="EC36" s="646"/>
    </row>
    <row r="37" spans="2:133" ht="11.25" customHeight="1" x14ac:dyDescent="0.2">
      <c r="B37" s="612" t="s">
        <v>263</v>
      </c>
      <c r="C37" s="613"/>
      <c r="D37" s="613"/>
      <c r="E37" s="613"/>
      <c r="F37" s="613"/>
      <c r="G37" s="613"/>
      <c r="H37" s="613"/>
      <c r="I37" s="613"/>
      <c r="J37" s="613"/>
      <c r="K37" s="613"/>
      <c r="L37" s="613"/>
      <c r="M37" s="613"/>
      <c r="N37" s="613"/>
      <c r="O37" s="613"/>
      <c r="P37" s="613"/>
      <c r="Q37" s="614"/>
      <c r="R37" s="615">
        <v>22195</v>
      </c>
      <c r="S37" s="616"/>
      <c r="T37" s="616"/>
      <c r="U37" s="616"/>
      <c r="V37" s="616"/>
      <c r="W37" s="616"/>
      <c r="X37" s="616"/>
      <c r="Y37" s="617"/>
      <c r="Z37" s="657">
        <v>0.4</v>
      </c>
      <c r="AA37" s="657"/>
      <c r="AB37" s="657"/>
      <c r="AC37" s="657"/>
      <c r="AD37" s="658">
        <v>59</v>
      </c>
      <c r="AE37" s="658"/>
      <c r="AF37" s="658"/>
      <c r="AG37" s="658"/>
      <c r="AH37" s="658"/>
      <c r="AI37" s="658"/>
      <c r="AJ37" s="658"/>
      <c r="AK37" s="658"/>
      <c r="AL37" s="618">
        <v>0</v>
      </c>
      <c r="AM37" s="619"/>
      <c r="AN37" s="619"/>
      <c r="AO37" s="659"/>
      <c r="AQ37" s="652" t="s">
        <v>264</v>
      </c>
      <c r="AR37" s="653"/>
      <c r="AS37" s="653"/>
      <c r="AT37" s="653"/>
      <c r="AU37" s="653"/>
      <c r="AV37" s="653"/>
      <c r="AW37" s="653"/>
      <c r="AX37" s="653"/>
      <c r="AY37" s="654"/>
      <c r="AZ37" s="615">
        <v>116518</v>
      </c>
      <c r="BA37" s="616"/>
      <c r="BB37" s="616"/>
      <c r="BC37" s="616"/>
      <c r="BD37" s="628"/>
      <c r="BE37" s="628"/>
      <c r="BF37" s="655"/>
      <c r="BG37" s="612" t="s">
        <v>265</v>
      </c>
      <c r="BH37" s="613"/>
      <c r="BI37" s="613"/>
      <c r="BJ37" s="613"/>
      <c r="BK37" s="613"/>
      <c r="BL37" s="613"/>
      <c r="BM37" s="613"/>
      <c r="BN37" s="613"/>
      <c r="BO37" s="613"/>
      <c r="BP37" s="613"/>
      <c r="BQ37" s="613"/>
      <c r="BR37" s="613"/>
      <c r="BS37" s="613"/>
      <c r="BT37" s="613"/>
      <c r="BU37" s="614"/>
      <c r="BV37" s="615">
        <v>19960</v>
      </c>
      <c r="BW37" s="616"/>
      <c r="BX37" s="616"/>
      <c r="BY37" s="616"/>
      <c r="BZ37" s="616"/>
      <c r="CA37" s="616"/>
      <c r="CB37" s="656"/>
      <c r="CD37" s="612" t="s">
        <v>266</v>
      </c>
      <c r="CE37" s="613"/>
      <c r="CF37" s="613"/>
      <c r="CG37" s="613"/>
      <c r="CH37" s="613"/>
      <c r="CI37" s="613"/>
      <c r="CJ37" s="613"/>
      <c r="CK37" s="613"/>
      <c r="CL37" s="613"/>
      <c r="CM37" s="613"/>
      <c r="CN37" s="613"/>
      <c r="CO37" s="613"/>
      <c r="CP37" s="613"/>
      <c r="CQ37" s="614"/>
      <c r="CR37" s="615">
        <v>241376</v>
      </c>
      <c r="CS37" s="628"/>
      <c r="CT37" s="628"/>
      <c r="CU37" s="628"/>
      <c r="CV37" s="628"/>
      <c r="CW37" s="628"/>
      <c r="CX37" s="628"/>
      <c r="CY37" s="629"/>
      <c r="CZ37" s="618">
        <v>4.5</v>
      </c>
      <c r="DA37" s="630"/>
      <c r="DB37" s="630"/>
      <c r="DC37" s="631"/>
      <c r="DD37" s="621">
        <v>231214</v>
      </c>
      <c r="DE37" s="628"/>
      <c r="DF37" s="628"/>
      <c r="DG37" s="628"/>
      <c r="DH37" s="628"/>
      <c r="DI37" s="628"/>
      <c r="DJ37" s="628"/>
      <c r="DK37" s="629"/>
      <c r="DL37" s="621">
        <v>186554</v>
      </c>
      <c r="DM37" s="628"/>
      <c r="DN37" s="628"/>
      <c r="DO37" s="628"/>
      <c r="DP37" s="628"/>
      <c r="DQ37" s="628"/>
      <c r="DR37" s="628"/>
      <c r="DS37" s="628"/>
      <c r="DT37" s="628"/>
      <c r="DU37" s="628"/>
      <c r="DV37" s="629"/>
      <c r="DW37" s="618">
        <v>7.3</v>
      </c>
      <c r="DX37" s="630"/>
      <c r="DY37" s="630"/>
      <c r="DZ37" s="630"/>
      <c r="EA37" s="630"/>
      <c r="EB37" s="630"/>
      <c r="EC37" s="646"/>
    </row>
    <row r="38" spans="2:133" ht="11.25" customHeight="1" x14ac:dyDescent="0.2">
      <c r="B38" s="612" t="s">
        <v>267</v>
      </c>
      <c r="C38" s="613"/>
      <c r="D38" s="613"/>
      <c r="E38" s="613"/>
      <c r="F38" s="613"/>
      <c r="G38" s="613"/>
      <c r="H38" s="613"/>
      <c r="I38" s="613"/>
      <c r="J38" s="613"/>
      <c r="K38" s="613"/>
      <c r="L38" s="613"/>
      <c r="M38" s="613"/>
      <c r="N38" s="613"/>
      <c r="O38" s="613"/>
      <c r="P38" s="613"/>
      <c r="Q38" s="614"/>
      <c r="R38" s="615">
        <v>301400</v>
      </c>
      <c r="S38" s="616"/>
      <c r="T38" s="616"/>
      <c r="U38" s="616"/>
      <c r="V38" s="616"/>
      <c r="W38" s="616"/>
      <c r="X38" s="616"/>
      <c r="Y38" s="617"/>
      <c r="Z38" s="657">
        <v>5.4</v>
      </c>
      <c r="AA38" s="657"/>
      <c r="AB38" s="657"/>
      <c r="AC38" s="657"/>
      <c r="AD38" s="658" t="s">
        <v>64</v>
      </c>
      <c r="AE38" s="658"/>
      <c r="AF38" s="658"/>
      <c r="AG38" s="658"/>
      <c r="AH38" s="658"/>
      <c r="AI38" s="658"/>
      <c r="AJ38" s="658"/>
      <c r="AK38" s="658"/>
      <c r="AL38" s="618" t="s">
        <v>64</v>
      </c>
      <c r="AM38" s="619"/>
      <c r="AN38" s="619"/>
      <c r="AO38" s="659"/>
      <c r="AQ38" s="652" t="s">
        <v>268</v>
      </c>
      <c r="AR38" s="653"/>
      <c r="AS38" s="653"/>
      <c r="AT38" s="653"/>
      <c r="AU38" s="653"/>
      <c r="AV38" s="653"/>
      <c r="AW38" s="653"/>
      <c r="AX38" s="653"/>
      <c r="AY38" s="654"/>
      <c r="AZ38" s="615">
        <v>110520</v>
      </c>
      <c r="BA38" s="616"/>
      <c r="BB38" s="616"/>
      <c r="BC38" s="616"/>
      <c r="BD38" s="628"/>
      <c r="BE38" s="628"/>
      <c r="BF38" s="655"/>
      <c r="BG38" s="612" t="s">
        <v>269</v>
      </c>
      <c r="BH38" s="613"/>
      <c r="BI38" s="613"/>
      <c r="BJ38" s="613"/>
      <c r="BK38" s="613"/>
      <c r="BL38" s="613"/>
      <c r="BM38" s="613"/>
      <c r="BN38" s="613"/>
      <c r="BO38" s="613"/>
      <c r="BP38" s="613"/>
      <c r="BQ38" s="613"/>
      <c r="BR38" s="613"/>
      <c r="BS38" s="613"/>
      <c r="BT38" s="613"/>
      <c r="BU38" s="614"/>
      <c r="BV38" s="615">
        <v>1074</v>
      </c>
      <c r="BW38" s="616"/>
      <c r="BX38" s="616"/>
      <c r="BY38" s="616"/>
      <c r="BZ38" s="616"/>
      <c r="CA38" s="616"/>
      <c r="CB38" s="656"/>
      <c r="CD38" s="612" t="s">
        <v>270</v>
      </c>
      <c r="CE38" s="613"/>
      <c r="CF38" s="613"/>
      <c r="CG38" s="613"/>
      <c r="CH38" s="613"/>
      <c r="CI38" s="613"/>
      <c r="CJ38" s="613"/>
      <c r="CK38" s="613"/>
      <c r="CL38" s="613"/>
      <c r="CM38" s="613"/>
      <c r="CN38" s="613"/>
      <c r="CO38" s="613"/>
      <c r="CP38" s="613"/>
      <c r="CQ38" s="614"/>
      <c r="CR38" s="615">
        <v>384861</v>
      </c>
      <c r="CS38" s="616"/>
      <c r="CT38" s="616"/>
      <c r="CU38" s="616"/>
      <c r="CV38" s="616"/>
      <c r="CW38" s="616"/>
      <c r="CX38" s="616"/>
      <c r="CY38" s="617"/>
      <c r="CZ38" s="618">
        <v>7.2</v>
      </c>
      <c r="DA38" s="630"/>
      <c r="DB38" s="630"/>
      <c r="DC38" s="631"/>
      <c r="DD38" s="621">
        <v>317164</v>
      </c>
      <c r="DE38" s="616"/>
      <c r="DF38" s="616"/>
      <c r="DG38" s="616"/>
      <c r="DH38" s="616"/>
      <c r="DI38" s="616"/>
      <c r="DJ38" s="616"/>
      <c r="DK38" s="617"/>
      <c r="DL38" s="621">
        <v>296296</v>
      </c>
      <c r="DM38" s="616"/>
      <c r="DN38" s="616"/>
      <c r="DO38" s="616"/>
      <c r="DP38" s="616"/>
      <c r="DQ38" s="616"/>
      <c r="DR38" s="616"/>
      <c r="DS38" s="616"/>
      <c r="DT38" s="616"/>
      <c r="DU38" s="616"/>
      <c r="DV38" s="617"/>
      <c r="DW38" s="618">
        <v>11.6</v>
      </c>
      <c r="DX38" s="630"/>
      <c r="DY38" s="630"/>
      <c r="DZ38" s="630"/>
      <c r="EA38" s="630"/>
      <c r="EB38" s="630"/>
      <c r="EC38" s="646"/>
    </row>
    <row r="39" spans="2:133" ht="11.25" customHeight="1" x14ac:dyDescent="0.2">
      <c r="B39" s="612" t="s">
        <v>271</v>
      </c>
      <c r="C39" s="613"/>
      <c r="D39" s="613"/>
      <c r="E39" s="613"/>
      <c r="F39" s="613"/>
      <c r="G39" s="613"/>
      <c r="H39" s="613"/>
      <c r="I39" s="613"/>
      <c r="J39" s="613"/>
      <c r="K39" s="613"/>
      <c r="L39" s="613"/>
      <c r="M39" s="613"/>
      <c r="N39" s="613"/>
      <c r="O39" s="613"/>
      <c r="P39" s="613"/>
      <c r="Q39" s="614"/>
      <c r="R39" s="615" t="s">
        <v>64</v>
      </c>
      <c r="S39" s="616"/>
      <c r="T39" s="616"/>
      <c r="U39" s="616"/>
      <c r="V39" s="616"/>
      <c r="W39" s="616"/>
      <c r="X39" s="616"/>
      <c r="Y39" s="617"/>
      <c r="Z39" s="657" t="s">
        <v>64</v>
      </c>
      <c r="AA39" s="657"/>
      <c r="AB39" s="657"/>
      <c r="AC39" s="657"/>
      <c r="AD39" s="658" t="s">
        <v>64</v>
      </c>
      <c r="AE39" s="658"/>
      <c r="AF39" s="658"/>
      <c r="AG39" s="658"/>
      <c r="AH39" s="658"/>
      <c r="AI39" s="658"/>
      <c r="AJ39" s="658"/>
      <c r="AK39" s="658"/>
      <c r="AL39" s="618" t="s">
        <v>64</v>
      </c>
      <c r="AM39" s="619"/>
      <c r="AN39" s="619"/>
      <c r="AO39" s="659"/>
      <c r="AQ39" s="652" t="s">
        <v>272</v>
      </c>
      <c r="AR39" s="653"/>
      <c r="AS39" s="653"/>
      <c r="AT39" s="653"/>
      <c r="AU39" s="653"/>
      <c r="AV39" s="653"/>
      <c r="AW39" s="653"/>
      <c r="AX39" s="653"/>
      <c r="AY39" s="654"/>
      <c r="AZ39" s="615">
        <v>14495</v>
      </c>
      <c r="BA39" s="616"/>
      <c r="BB39" s="616"/>
      <c r="BC39" s="616"/>
      <c r="BD39" s="628"/>
      <c r="BE39" s="628"/>
      <c r="BF39" s="655"/>
      <c r="BG39" s="612" t="s">
        <v>273</v>
      </c>
      <c r="BH39" s="613"/>
      <c r="BI39" s="613"/>
      <c r="BJ39" s="613"/>
      <c r="BK39" s="613"/>
      <c r="BL39" s="613"/>
      <c r="BM39" s="613"/>
      <c r="BN39" s="613"/>
      <c r="BO39" s="613"/>
      <c r="BP39" s="613"/>
      <c r="BQ39" s="613"/>
      <c r="BR39" s="613"/>
      <c r="BS39" s="613"/>
      <c r="BT39" s="613"/>
      <c r="BU39" s="614"/>
      <c r="BV39" s="615">
        <v>1616</v>
      </c>
      <c r="BW39" s="616"/>
      <c r="BX39" s="616"/>
      <c r="BY39" s="616"/>
      <c r="BZ39" s="616"/>
      <c r="CA39" s="616"/>
      <c r="CB39" s="656"/>
      <c r="CD39" s="612" t="s">
        <v>274</v>
      </c>
      <c r="CE39" s="613"/>
      <c r="CF39" s="613"/>
      <c r="CG39" s="613"/>
      <c r="CH39" s="613"/>
      <c r="CI39" s="613"/>
      <c r="CJ39" s="613"/>
      <c r="CK39" s="613"/>
      <c r="CL39" s="613"/>
      <c r="CM39" s="613"/>
      <c r="CN39" s="613"/>
      <c r="CO39" s="613"/>
      <c r="CP39" s="613"/>
      <c r="CQ39" s="614"/>
      <c r="CR39" s="615">
        <v>786234</v>
      </c>
      <c r="CS39" s="628"/>
      <c r="CT39" s="628"/>
      <c r="CU39" s="628"/>
      <c r="CV39" s="628"/>
      <c r="CW39" s="628"/>
      <c r="CX39" s="628"/>
      <c r="CY39" s="629"/>
      <c r="CZ39" s="618">
        <v>14.7</v>
      </c>
      <c r="DA39" s="630"/>
      <c r="DB39" s="630"/>
      <c r="DC39" s="631"/>
      <c r="DD39" s="621">
        <v>780872</v>
      </c>
      <c r="DE39" s="628"/>
      <c r="DF39" s="628"/>
      <c r="DG39" s="628"/>
      <c r="DH39" s="628"/>
      <c r="DI39" s="628"/>
      <c r="DJ39" s="628"/>
      <c r="DK39" s="629"/>
      <c r="DL39" s="621" t="s">
        <v>64</v>
      </c>
      <c r="DM39" s="628"/>
      <c r="DN39" s="628"/>
      <c r="DO39" s="628"/>
      <c r="DP39" s="628"/>
      <c r="DQ39" s="628"/>
      <c r="DR39" s="628"/>
      <c r="DS39" s="628"/>
      <c r="DT39" s="628"/>
      <c r="DU39" s="628"/>
      <c r="DV39" s="629"/>
      <c r="DW39" s="618" t="s">
        <v>64</v>
      </c>
      <c r="DX39" s="630"/>
      <c r="DY39" s="630"/>
      <c r="DZ39" s="630"/>
      <c r="EA39" s="630"/>
      <c r="EB39" s="630"/>
      <c r="EC39" s="646"/>
    </row>
    <row r="40" spans="2:133" ht="11.25" customHeight="1" x14ac:dyDescent="0.2">
      <c r="B40" s="612" t="s">
        <v>275</v>
      </c>
      <c r="C40" s="613"/>
      <c r="D40" s="613"/>
      <c r="E40" s="613"/>
      <c r="F40" s="613"/>
      <c r="G40" s="613"/>
      <c r="H40" s="613"/>
      <c r="I40" s="613"/>
      <c r="J40" s="613"/>
      <c r="K40" s="613"/>
      <c r="L40" s="613"/>
      <c r="M40" s="613"/>
      <c r="N40" s="613"/>
      <c r="O40" s="613"/>
      <c r="P40" s="613"/>
      <c r="Q40" s="614"/>
      <c r="R40" s="615">
        <v>26300</v>
      </c>
      <c r="S40" s="616"/>
      <c r="T40" s="616"/>
      <c r="U40" s="616"/>
      <c r="V40" s="616"/>
      <c r="W40" s="616"/>
      <c r="X40" s="616"/>
      <c r="Y40" s="617"/>
      <c r="Z40" s="657">
        <v>0.5</v>
      </c>
      <c r="AA40" s="657"/>
      <c r="AB40" s="657"/>
      <c r="AC40" s="657"/>
      <c r="AD40" s="658" t="s">
        <v>64</v>
      </c>
      <c r="AE40" s="658"/>
      <c r="AF40" s="658"/>
      <c r="AG40" s="658"/>
      <c r="AH40" s="658"/>
      <c r="AI40" s="658"/>
      <c r="AJ40" s="658"/>
      <c r="AK40" s="658"/>
      <c r="AL40" s="618" t="s">
        <v>64</v>
      </c>
      <c r="AM40" s="619"/>
      <c r="AN40" s="619"/>
      <c r="AO40" s="659"/>
      <c r="AQ40" s="652" t="s">
        <v>276</v>
      </c>
      <c r="AR40" s="653"/>
      <c r="AS40" s="653"/>
      <c r="AT40" s="653"/>
      <c r="AU40" s="653"/>
      <c r="AV40" s="653"/>
      <c r="AW40" s="653"/>
      <c r="AX40" s="653"/>
      <c r="AY40" s="654"/>
      <c r="AZ40" s="615">
        <v>517</v>
      </c>
      <c r="BA40" s="616"/>
      <c r="BB40" s="616"/>
      <c r="BC40" s="616"/>
      <c r="BD40" s="628"/>
      <c r="BE40" s="628"/>
      <c r="BF40" s="655"/>
      <c r="BG40" s="660" t="s">
        <v>277</v>
      </c>
      <c r="BH40" s="661"/>
      <c r="BI40" s="661"/>
      <c r="BJ40" s="661"/>
      <c r="BK40" s="661"/>
      <c r="BL40" s="82"/>
      <c r="BM40" s="613" t="s">
        <v>278</v>
      </c>
      <c r="BN40" s="613"/>
      <c r="BO40" s="613"/>
      <c r="BP40" s="613"/>
      <c r="BQ40" s="613"/>
      <c r="BR40" s="613"/>
      <c r="BS40" s="613"/>
      <c r="BT40" s="613"/>
      <c r="BU40" s="614"/>
      <c r="BV40" s="615">
        <v>92</v>
      </c>
      <c r="BW40" s="616"/>
      <c r="BX40" s="616"/>
      <c r="BY40" s="616"/>
      <c r="BZ40" s="616"/>
      <c r="CA40" s="616"/>
      <c r="CB40" s="656"/>
      <c r="CD40" s="612" t="s">
        <v>279</v>
      </c>
      <c r="CE40" s="613"/>
      <c r="CF40" s="613"/>
      <c r="CG40" s="613"/>
      <c r="CH40" s="613"/>
      <c r="CI40" s="613"/>
      <c r="CJ40" s="613"/>
      <c r="CK40" s="613"/>
      <c r="CL40" s="613"/>
      <c r="CM40" s="613"/>
      <c r="CN40" s="613"/>
      <c r="CO40" s="613"/>
      <c r="CP40" s="613"/>
      <c r="CQ40" s="614"/>
      <c r="CR40" s="615">
        <v>44672</v>
      </c>
      <c r="CS40" s="616"/>
      <c r="CT40" s="616"/>
      <c r="CU40" s="616"/>
      <c r="CV40" s="616"/>
      <c r="CW40" s="616"/>
      <c r="CX40" s="616"/>
      <c r="CY40" s="617"/>
      <c r="CZ40" s="618">
        <v>0.8</v>
      </c>
      <c r="DA40" s="630"/>
      <c r="DB40" s="630"/>
      <c r="DC40" s="631"/>
      <c r="DD40" s="621">
        <v>44672</v>
      </c>
      <c r="DE40" s="616"/>
      <c r="DF40" s="616"/>
      <c r="DG40" s="616"/>
      <c r="DH40" s="616"/>
      <c r="DI40" s="616"/>
      <c r="DJ40" s="616"/>
      <c r="DK40" s="617"/>
      <c r="DL40" s="621">
        <v>44672</v>
      </c>
      <c r="DM40" s="616"/>
      <c r="DN40" s="616"/>
      <c r="DO40" s="616"/>
      <c r="DP40" s="616"/>
      <c r="DQ40" s="616"/>
      <c r="DR40" s="616"/>
      <c r="DS40" s="616"/>
      <c r="DT40" s="616"/>
      <c r="DU40" s="616"/>
      <c r="DV40" s="617"/>
      <c r="DW40" s="618">
        <v>1.7</v>
      </c>
      <c r="DX40" s="630"/>
      <c r="DY40" s="630"/>
      <c r="DZ40" s="630"/>
      <c r="EA40" s="630"/>
      <c r="EB40" s="630"/>
      <c r="EC40" s="646"/>
    </row>
    <row r="41" spans="2:133" ht="11.25" customHeight="1" x14ac:dyDescent="0.2">
      <c r="B41" s="596" t="s">
        <v>280</v>
      </c>
      <c r="C41" s="597"/>
      <c r="D41" s="597"/>
      <c r="E41" s="597"/>
      <c r="F41" s="597"/>
      <c r="G41" s="597"/>
      <c r="H41" s="597"/>
      <c r="I41" s="597"/>
      <c r="J41" s="597"/>
      <c r="K41" s="597"/>
      <c r="L41" s="597"/>
      <c r="M41" s="597"/>
      <c r="N41" s="597"/>
      <c r="O41" s="597"/>
      <c r="P41" s="597"/>
      <c r="Q41" s="598"/>
      <c r="R41" s="599">
        <v>5550187</v>
      </c>
      <c r="S41" s="643"/>
      <c r="T41" s="643"/>
      <c r="U41" s="643"/>
      <c r="V41" s="643"/>
      <c r="W41" s="643"/>
      <c r="X41" s="643"/>
      <c r="Y41" s="647"/>
      <c r="Z41" s="648">
        <v>100</v>
      </c>
      <c r="AA41" s="648"/>
      <c r="AB41" s="648"/>
      <c r="AC41" s="648"/>
      <c r="AD41" s="649">
        <v>2538390</v>
      </c>
      <c r="AE41" s="649"/>
      <c r="AF41" s="649"/>
      <c r="AG41" s="649"/>
      <c r="AH41" s="649"/>
      <c r="AI41" s="649"/>
      <c r="AJ41" s="649"/>
      <c r="AK41" s="649"/>
      <c r="AL41" s="602">
        <v>100</v>
      </c>
      <c r="AM41" s="650"/>
      <c r="AN41" s="650"/>
      <c r="AO41" s="651"/>
      <c r="AQ41" s="652" t="s">
        <v>281</v>
      </c>
      <c r="AR41" s="653"/>
      <c r="AS41" s="653"/>
      <c r="AT41" s="653"/>
      <c r="AU41" s="653"/>
      <c r="AV41" s="653"/>
      <c r="AW41" s="653"/>
      <c r="AX41" s="653"/>
      <c r="AY41" s="654"/>
      <c r="AZ41" s="615">
        <v>84269</v>
      </c>
      <c r="BA41" s="616"/>
      <c r="BB41" s="616"/>
      <c r="BC41" s="616"/>
      <c r="BD41" s="628"/>
      <c r="BE41" s="628"/>
      <c r="BF41" s="655"/>
      <c r="BG41" s="660"/>
      <c r="BH41" s="661"/>
      <c r="BI41" s="661"/>
      <c r="BJ41" s="661"/>
      <c r="BK41" s="661"/>
      <c r="BL41" s="82"/>
      <c r="BM41" s="613" t="s">
        <v>282</v>
      </c>
      <c r="BN41" s="613"/>
      <c r="BO41" s="613"/>
      <c r="BP41" s="613"/>
      <c r="BQ41" s="613"/>
      <c r="BR41" s="613"/>
      <c r="BS41" s="613"/>
      <c r="BT41" s="613"/>
      <c r="BU41" s="614"/>
      <c r="BV41" s="615" t="s">
        <v>64</v>
      </c>
      <c r="BW41" s="616"/>
      <c r="BX41" s="616"/>
      <c r="BY41" s="616"/>
      <c r="BZ41" s="616"/>
      <c r="CA41" s="616"/>
      <c r="CB41" s="656"/>
      <c r="CD41" s="612" t="s">
        <v>283</v>
      </c>
      <c r="CE41" s="613"/>
      <c r="CF41" s="613"/>
      <c r="CG41" s="613"/>
      <c r="CH41" s="613"/>
      <c r="CI41" s="613"/>
      <c r="CJ41" s="613"/>
      <c r="CK41" s="613"/>
      <c r="CL41" s="613"/>
      <c r="CM41" s="613"/>
      <c r="CN41" s="613"/>
      <c r="CO41" s="613"/>
      <c r="CP41" s="613"/>
      <c r="CQ41" s="614"/>
      <c r="CR41" s="615" t="s">
        <v>64</v>
      </c>
      <c r="CS41" s="628"/>
      <c r="CT41" s="628"/>
      <c r="CU41" s="628"/>
      <c r="CV41" s="628"/>
      <c r="CW41" s="628"/>
      <c r="CX41" s="628"/>
      <c r="CY41" s="629"/>
      <c r="CZ41" s="618" t="s">
        <v>64</v>
      </c>
      <c r="DA41" s="630"/>
      <c r="DB41" s="630"/>
      <c r="DC41" s="631"/>
      <c r="DD41" s="621" t="s">
        <v>64</v>
      </c>
      <c r="DE41" s="628"/>
      <c r="DF41" s="628"/>
      <c r="DG41" s="628"/>
      <c r="DH41" s="628"/>
      <c r="DI41" s="628"/>
      <c r="DJ41" s="628"/>
      <c r="DK41" s="629"/>
      <c r="DL41" s="622"/>
      <c r="DM41" s="623"/>
      <c r="DN41" s="623"/>
      <c r="DO41" s="623"/>
      <c r="DP41" s="623"/>
      <c r="DQ41" s="623"/>
      <c r="DR41" s="623"/>
      <c r="DS41" s="623"/>
      <c r="DT41" s="623"/>
      <c r="DU41" s="623"/>
      <c r="DV41" s="624"/>
      <c r="DW41" s="625"/>
      <c r="DX41" s="626"/>
      <c r="DY41" s="626"/>
      <c r="DZ41" s="626"/>
      <c r="EA41" s="626"/>
      <c r="EB41" s="626"/>
      <c r="EC41" s="627"/>
    </row>
    <row r="42" spans="2:133" ht="11.25" customHeight="1" x14ac:dyDescent="0.2">
      <c r="AQ42" s="640" t="s">
        <v>284</v>
      </c>
      <c r="AR42" s="641"/>
      <c r="AS42" s="641"/>
      <c r="AT42" s="641"/>
      <c r="AU42" s="641"/>
      <c r="AV42" s="641"/>
      <c r="AW42" s="641"/>
      <c r="AX42" s="641"/>
      <c r="AY42" s="642"/>
      <c r="AZ42" s="599">
        <v>300075</v>
      </c>
      <c r="BA42" s="643"/>
      <c r="BB42" s="643"/>
      <c r="BC42" s="643"/>
      <c r="BD42" s="600"/>
      <c r="BE42" s="600"/>
      <c r="BF42" s="644"/>
      <c r="BG42" s="662"/>
      <c r="BH42" s="663"/>
      <c r="BI42" s="663"/>
      <c r="BJ42" s="663"/>
      <c r="BK42" s="663"/>
      <c r="BL42" s="83"/>
      <c r="BM42" s="597" t="s">
        <v>285</v>
      </c>
      <c r="BN42" s="597"/>
      <c r="BO42" s="597"/>
      <c r="BP42" s="597"/>
      <c r="BQ42" s="597"/>
      <c r="BR42" s="597"/>
      <c r="BS42" s="597"/>
      <c r="BT42" s="597"/>
      <c r="BU42" s="598"/>
      <c r="BV42" s="599">
        <v>406</v>
      </c>
      <c r="BW42" s="643"/>
      <c r="BX42" s="643"/>
      <c r="BY42" s="643"/>
      <c r="BZ42" s="643"/>
      <c r="CA42" s="643"/>
      <c r="CB42" s="645"/>
      <c r="CD42" s="612" t="s">
        <v>286</v>
      </c>
      <c r="CE42" s="613"/>
      <c r="CF42" s="613"/>
      <c r="CG42" s="613"/>
      <c r="CH42" s="613"/>
      <c r="CI42" s="613"/>
      <c r="CJ42" s="613"/>
      <c r="CK42" s="613"/>
      <c r="CL42" s="613"/>
      <c r="CM42" s="613"/>
      <c r="CN42" s="613"/>
      <c r="CO42" s="613"/>
      <c r="CP42" s="613"/>
      <c r="CQ42" s="614"/>
      <c r="CR42" s="615">
        <v>742449</v>
      </c>
      <c r="CS42" s="628"/>
      <c r="CT42" s="628"/>
      <c r="CU42" s="628"/>
      <c r="CV42" s="628"/>
      <c r="CW42" s="628"/>
      <c r="CX42" s="628"/>
      <c r="CY42" s="629"/>
      <c r="CZ42" s="618">
        <v>13.9</v>
      </c>
      <c r="DA42" s="630"/>
      <c r="DB42" s="630"/>
      <c r="DC42" s="631"/>
      <c r="DD42" s="621">
        <v>189026</v>
      </c>
      <c r="DE42" s="628"/>
      <c r="DF42" s="628"/>
      <c r="DG42" s="628"/>
      <c r="DH42" s="628"/>
      <c r="DI42" s="628"/>
      <c r="DJ42" s="628"/>
      <c r="DK42" s="629"/>
      <c r="DL42" s="622"/>
      <c r="DM42" s="623"/>
      <c r="DN42" s="623"/>
      <c r="DO42" s="623"/>
      <c r="DP42" s="623"/>
      <c r="DQ42" s="623"/>
      <c r="DR42" s="623"/>
      <c r="DS42" s="623"/>
      <c r="DT42" s="623"/>
      <c r="DU42" s="623"/>
      <c r="DV42" s="624"/>
      <c r="DW42" s="625"/>
      <c r="DX42" s="626"/>
      <c r="DY42" s="626"/>
      <c r="DZ42" s="626"/>
      <c r="EA42" s="626"/>
      <c r="EB42" s="626"/>
      <c r="EC42" s="627"/>
    </row>
    <row r="43" spans="2:133" ht="11.25" customHeight="1" x14ac:dyDescent="0.2">
      <c r="B43" s="73" t="s">
        <v>287</v>
      </c>
      <c r="CD43" s="612" t="s">
        <v>288</v>
      </c>
      <c r="CE43" s="613"/>
      <c r="CF43" s="613"/>
      <c r="CG43" s="613"/>
      <c r="CH43" s="613"/>
      <c r="CI43" s="613"/>
      <c r="CJ43" s="613"/>
      <c r="CK43" s="613"/>
      <c r="CL43" s="613"/>
      <c r="CM43" s="613"/>
      <c r="CN43" s="613"/>
      <c r="CO43" s="613"/>
      <c r="CP43" s="613"/>
      <c r="CQ43" s="614"/>
      <c r="CR43" s="615">
        <v>12175</v>
      </c>
      <c r="CS43" s="628"/>
      <c r="CT43" s="628"/>
      <c r="CU43" s="628"/>
      <c r="CV43" s="628"/>
      <c r="CW43" s="628"/>
      <c r="CX43" s="628"/>
      <c r="CY43" s="629"/>
      <c r="CZ43" s="618">
        <v>0.2</v>
      </c>
      <c r="DA43" s="630"/>
      <c r="DB43" s="630"/>
      <c r="DC43" s="631"/>
      <c r="DD43" s="621">
        <v>9085</v>
      </c>
      <c r="DE43" s="628"/>
      <c r="DF43" s="628"/>
      <c r="DG43" s="628"/>
      <c r="DH43" s="628"/>
      <c r="DI43" s="628"/>
      <c r="DJ43" s="628"/>
      <c r="DK43" s="629"/>
      <c r="DL43" s="622"/>
      <c r="DM43" s="623"/>
      <c r="DN43" s="623"/>
      <c r="DO43" s="623"/>
      <c r="DP43" s="623"/>
      <c r="DQ43" s="623"/>
      <c r="DR43" s="623"/>
      <c r="DS43" s="623"/>
      <c r="DT43" s="623"/>
      <c r="DU43" s="623"/>
      <c r="DV43" s="624"/>
      <c r="DW43" s="625"/>
      <c r="DX43" s="626"/>
      <c r="DY43" s="626"/>
      <c r="DZ43" s="626"/>
      <c r="EA43" s="626"/>
      <c r="EB43" s="626"/>
      <c r="EC43" s="627"/>
    </row>
    <row r="44" spans="2:133" ht="11.25" customHeight="1" x14ac:dyDescent="0.2">
      <c r="B44" s="632" t="s">
        <v>289</v>
      </c>
      <c r="C44" s="632"/>
      <c r="D44" s="632"/>
      <c r="E44" s="632"/>
      <c r="F44" s="632"/>
      <c r="G44" s="632"/>
      <c r="H44" s="632"/>
      <c r="I44" s="632"/>
      <c r="J44" s="632"/>
      <c r="K44" s="632"/>
      <c r="L44" s="632"/>
      <c r="M44" s="632"/>
      <c r="N44" s="632"/>
      <c r="O44" s="632"/>
      <c r="P44" s="632"/>
      <c r="Q44" s="632"/>
      <c r="R44" s="632"/>
      <c r="S44" s="632"/>
      <c r="T44" s="632"/>
      <c r="U44" s="632"/>
      <c r="V44" s="632"/>
      <c r="W44" s="632"/>
      <c r="X44" s="632"/>
      <c r="Y44" s="632"/>
      <c r="Z44" s="632"/>
      <c r="AA44" s="632"/>
      <c r="AB44" s="632"/>
      <c r="AC44" s="632"/>
      <c r="AD44" s="632"/>
      <c r="AE44" s="632"/>
      <c r="AF44" s="632"/>
      <c r="AG44" s="632"/>
      <c r="AH44" s="632"/>
      <c r="AI44" s="632"/>
      <c r="AJ44" s="632"/>
      <c r="AK44" s="632"/>
      <c r="AL44" s="632"/>
      <c r="AM44" s="632"/>
      <c r="AN44" s="632"/>
      <c r="AO44" s="632"/>
      <c r="AP44" s="632"/>
      <c r="AQ44" s="632"/>
      <c r="AR44" s="632"/>
      <c r="AS44" s="632"/>
      <c r="AT44" s="632"/>
      <c r="AU44" s="632"/>
      <c r="AV44" s="632"/>
      <c r="AW44" s="632"/>
      <c r="AX44" s="632"/>
      <c r="AY44" s="632"/>
      <c r="AZ44" s="632"/>
      <c r="BA44" s="632"/>
      <c r="BB44" s="632"/>
      <c r="BC44" s="632"/>
      <c r="BD44" s="632"/>
      <c r="BE44" s="632"/>
      <c r="BF44" s="632"/>
      <c r="BG44" s="632"/>
      <c r="BH44" s="632"/>
      <c r="BI44" s="632"/>
      <c r="BJ44" s="632"/>
      <c r="BK44" s="632"/>
      <c r="BL44" s="632"/>
      <c r="BM44" s="632"/>
      <c r="BN44" s="632"/>
      <c r="BO44" s="632"/>
      <c r="BP44" s="632"/>
      <c r="BQ44" s="632"/>
      <c r="BR44" s="632"/>
      <c r="BS44" s="632"/>
      <c r="BT44" s="632"/>
      <c r="BU44" s="632"/>
      <c r="BV44" s="632"/>
      <c r="BW44" s="632"/>
      <c r="BX44" s="632"/>
      <c r="BY44" s="632"/>
      <c r="BZ44" s="632"/>
      <c r="CA44" s="632"/>
      <c r="CB44" s="632"/>
      <c r="CC44" s="633"/>
      <c r="CD44" s="634" t="s">
        <v>236</v>
      </c>
      <c r="CE44" s="635"/>
      <c r="CF44" s="612" t="s">
        <v>290</v>
      </c>
      <c r="CG44" s="613"/>
      <c r="CH44" s="613"/>
      <c r="CI44" s="613"/>
      <c r="CJ44" s="613"/>
      <c r="CK44" s="613"/>
      <c r="CL44" s="613"/>
      <c r="CM44" s="613"/>
      <c r="CN44" s="613"/>
      <c r="CO44" s="613"/>
      <c r="CP44" s="613"/>
      <c r="CQ44" s="614"/>
      <c r="CR44" s="615">
        <v>742449</v>
      </c>
      <c r="CS44" s="616"/>
      <c r="CT44" s="616"/>
      <c r="CU44" s="616"/>
      <c r="CV44" s="616"/>
      <c r="CW44" s="616"/>
      <c r="CX44" s="616"/>
      <c r="CY44" s="617"/>
      <c r="CZ44" s="618">
        <v>13.9</v>
      </c>
      <c r="DA44" s="619"/>
      <c r="DB44" s="619"/>
      <c r="DC44" s="620"/>
      <c r="DD44" s="621">
        <v>189026</v>
      </c>
      <c r="DE44" s="616"/>
      <c r="DF44" s="616"/>
      <c r="DG44" s="616"/>
      <c r="DH44" s="616"/>
      <c r="DI44" s="616"/>
      <c r="DJ44" s="616"/>
      <c r="DK44" s="617"/>
      <c r="DL44" s="622"/>
      <c r="DM44" s="623"/>
      <c r="DN44" s="623"/>
      <c r="DO44" s="623"/>
      <c r="DP44" s="623"/>
      <c r="DQ44" s="623"/>
      <c r="DR44" s="623"/>
      <c r="DS44" s="623"/>
      <c r="DT44" s="623"/>
      <c r="DU44" s="623"/>
      <c r="DV44" s="624"/>
      <c r="DW44" s="625"/>
      <c r="DX44" s="626"/>
      <c r="DY44" s="626"/>
      <c r="DZ44" s="626"/>
      <c r="EA44" s="626"/>
      <c r="EB44" s="626"/>
      <c r="EC44" s="627"/>
    </row>
    <row r="45" spans="2:133" ht="11.25" customHeight="1" x14ac:dyDescent="0.2">
      <c r="B45" s="632" t="s">
        <v>291</v>
      </c>
      <c r="C45" s="632"/>
      <c r="D45" s="632"/>
      <c r="E45" s="632"/>
      <c r="F45" s="632"/>
      <c r="G45" s="632"/>
      <c r="H45" s="632"/>
      <c r="I45" s="632"/>
      <c r="J45" s="632"/>
      <c r="K45" s="632"/>
      <c r="L45" s="632"/>
      <c r="M45" s="632"/>
      <c r="N45" s="632"/>
      <c r="O45" s="632"/>
      <c r="P45" s="632"/>
      <c r="Q45" s="632"/>
      <c r="R45" s="632"/>
      <c r="S45" s="632"/>
      <c r="T45" s="632"/>
      <c r="U45" s="632"/>
      <c r="V45" s="632"/>
      <c r="W45" s="632"/>
      <c r="X45" s="632"/>
      <c r="Y45" s="632"/>
      <c r="Z45" s="632"/>
      <c r="AA45" s="632"/>
      <c r="AB45" s="632"/>
      <c r="AC45" s="632"/>
      <c r="AD45" s="632"/>
      <c r="AE45" s="632"/>
      <c r="AF45" s="632"/>
      <c r="AG45" s="632"/>
      <c r="AH45" s="632"/>
      <c r="AI45" s="632"/>
      <c r="AJ45" s="632"/>
      <c r="AK45" s="632"/>
      <c r="AL45" s="632"/>
      <c r="AM45" s="632"/>
      <c r="AN45" s="632"/>
      <c r="AO45" s="632"/>
      <c r="AP45" s="632"/>
      <c r="AQ45" s="632"/>
      <c r="AR45" s="632"/>
      <c r="AS45" s="632"/>
      <c r="AT45" s="632"/>
      <c r="AU45" s="632"/>
      <c r="AV45" s="632"/>
      <c r="AW45" s="632"/>
      <c r="AX45" s="632"/>
      <c r="AY45" s="632"/>
      <c r="AZ45" s="632"/>
      <c r="BA45" s="632"/>
      <c r="BB45" s="632"/>
      <c r="BC45" s="632"/>
      <c r="BD45" s="632"/>
      <c r="BE45" s="632"/>
      <c r="BF45" s="632"/>
      <c r="BG45" s="632"/>
      <c r="BH45" s="632"/>
      <c r="BI45" s="632"/>
      <c r="BJ45" s="632"/>
      <c r="BK45" s="632"/>
      <c r="BL45" s="632"/>
      <c r="BM45" s="632"/>
      <c r="BN45" s="632"/>
      <c r="BO45" s="632"/>
      <c r="BP45" s="632"/>
      <c r="BQ45" s="632"/>
      <c r="BR45" s="632"/>
      <c r="BS45" s="632"/>
      <c r="BT45" s="632"/>
      <c r="BU45" s="632"/>
      <c r="BV45" s="632"/>
      <c r="BW45" s="632"/>
      <c r="BX45" s="632"/>
      <c r="BY45" s="632"/>
      <c r="BZ45" s="632"/>
      <c r="CA45" s="632"/>
      <c r="CB45" s="632"/>
      <c r="CC45" s="633"/>
      <c r="CD45" s="636"/>
      <c r="CE45" s="637"/>
      <c r="CF45" s="612" t="s">
        <v>292</v>
      </c>
      <c r="CG45" s="613"/>
      <c r="CH45" s="613"/>
      <c r="CI45" s="613"/>
      <c r="CJ45" s="613"/>
      <c r="CK45" s="613"/>
      <c r="CL45" s="613"/>
      <c r="CM45" s="613"/>
      <c r="CN45" s="613"/>
      <c r="CO45" s="613"/>
      <c r="CP45" s="613"/>
      <c r="CQ45" s="614"/>
      <c r="CR45" s="615">
        <v>388845</v>
      </c>
      <c r="CS45" s="628"/>
      <c r="CT45" s="628"/>
      <c r="CU45" s="628"/>
      <c r="CV45" s="628"/>
      <c r="CW45" s="628"/>
      <c r="CX45" s="628"/>
      <c r="CY45" s="629"/>
      <c r="CZ45" s="618">
        <v>7.3</v>
      </c>
      <c r="DA45" s="630"/>
      <c r="DB45" s="630"/>
      <c r="DC45" s="631"/>
      <c r="DD45" s="621">
        <v>14843</v>
      </c>
      <c r="DE45" s="628"/>
      <c r="DF45" s="628"/>
      <c r="DG45" s="628"/>
      <c r="DH45" s="628"/>
      <c r="DI45" s="628"/>
      <c r="DJ45" s="628"/>
      <c r="DK45" s="629"/>
      <c r="DL45" s="622"/>
      <c r="DM45" s="623"/>
      <c r="DN45" s="623"/>
      <c r="DO45" s="623"/>
      <c r="DP45" s="623"/>
      <c r="DQ45" s="623"/>
      <c r="DR45" s="623"/>
      <c r="DS45" s="623"/>
      <c r="DT45" s="623"/>
      <c r="DU45" s="623"/>
      <c r="DV45" s="624"/>
      <c r="DW45" s="625"/>
      <c r="DX45" s="626"/>
      <c r="DY45" s="626"/>
      <c r="DZ45" s="626"/>
      <c r="EA45" s="626"/>
      <c r="EB45" s="626"/>
      <c r="EC45" s="627"/>
    </row>
    <row r="46" spans="2:133" ht="11.25" customHeight="1" x14ac:dyDescent="0.2">
      <c r="B46" s="84"/>
      <c r="CD46" s="636"/>
      <c r="CE46" s="637"/>
      <c r="CF46" s="612" t="s">
        <v>293</v>
      </c>
      <c r="CG46" s="613"/>
      <c r="CH46" s="613"/>
      <c r="CI46" s="613"/>
      <c r="CJ46" s="613"/>
      <c r="CK46" s="613"/>
      <c r="CL46" s="613"/>
      <c r="CM46" s="613"/>
      <c r="CN46" s="613"/>
      <c r="CO46" s="613"/>
      <c r="CP46" s="613"/>
      <c r="CQ46" s="614"/>
      <c r="CR46" s="615">
        <v>351824</v>
      </c>
      <c r="CS46" s="616"/>
      <c r="CT46" s="616"/>
      <c r="CU46" s="616"/>
      <c r="CV46" s="616"/>
      <c r="CW46" s="616"/>
      <c r="CX46" s="616"/>
      <c r="CY46" s="617"/>
      <c r="CZ46" s="618">
        <v>6.6</v>
      </c>
      <c r="DA46" s="619"/>
      <c r="DB46" s="619"/>
      <c r="DC46" s="620"/>
      <c r="DD46" s="621">
        <v>172591</v>
      </c>
      <c r="DE46" s="616"/>
      <c r="DF46" s="616"/>
      <c r="DG46" s="616"/>
      <c r="DH46" s="616"/>
      <c r="DI46" s="616"/>
      <c r="DJ46" s="616"/>
      <c r="DK46" s="617"/>
      <c r="DL46" s="622"/>
      <c r="DM46" s="623"/>
      <c r="DN46" s="623"/>
      <c r="DO46" s="623"/>
      <c r="DP46" s="623"/>
      <c r="DQ46" s="623"/>
      <c r="DR46" s="623"/>
      <c r="DS46" s="623"/>
      <c r="DT46" s="623"/>
      <c r="DU46" s="623"/>
      <c r="DV46" s="624"/>
      <c r="DW46" s="625"/>
      <c r="DX46" s="626"/>
      <c r="DY46" s="626"/>
      <c r="DZ46" s="626"/>
      <c r="EA46" s="626"/>
      <c r="EB46" s="626"/>
      <c r="EC46" s="627"/>
    </row>
    <row r="47" spans="2:133" ht="11.25" customHeight="1" x14ac:dyDescent="0.2">
      <c r="B47" s="84"/>
      <c r="CD47" s="636"/>
      <c r="CE47" s="637"/>
      <c r="CF47" s="612" t="s">
        <v>294</v>
      </c>
      <c r="CG47" s="613"/>
      <c r="CH47" s="613"/>
      <c r="CI47" s="613"/>
      <c r="CJ47" s="613"/>
      <c r="CK47" s="613"/>
      <c r="CL47" s="613"/>
      <c r="CM47" s="613"/>
      <c r="CN47" s="613"/>
      <c r="CO47" s="613"/>
      <c r="CP47" s="613"/>
      <c r="CQ47" s="614"/>
      <c r="CR47" s="615" t="s">
        <v>64</v>
      </c>
      <c r="CS47" s="628"/>
      <c r="CT47" s="628"/>
      <c r="CU47" s="628"/>
      <c r="CV47" s="628"/>
      <c r="CW47" s="628"/>
      <c r="CX47" s="628"/>
      <c r="CY47" s="629"/>
      <c r="CZ47" s="618" t="s">
        <v>64</v>
      </c>
      <c r="DA47" s="630"/>
      <c r="DB47" s="630"/>
      <c r="DC47" s="631"/>
      <c r="DD47" s="621" t="s">
        <v>64</v>
      </c>
      <c r="DE47" s="628"/>
      <c r="DF47" s="628"/>
      <c r="DG47" s="628"/>
      <c r="DH47" s="628"/>
      <c r="DI47" s="628"/>
      <c r="DJ47" s="628"/>
      <c r="DK47" s="629"/>
      <c r="DL47" s="622"/>
      <c r="DM47" s="623"/>
      <c r="DN47" s="623"/>
      <c r="DO47" s="623"/>
      <c r="DP47" s="623"/>
      <c r="DQ47" s="623"/>
      <c r="DR47" s="623"/>
      <c r="DS47" s="623"/>
      <c r="DT47" s="623"/>
      <c r="DU47" s="623"/>
      <c r="DV47" s="624"/>
      <c r="DW47" s="625"/>
      <c r="DX47" s="626"/>
      <c r="DY47" s="626"/>
      <c r="DZ47" s="626"/>
      <c r="EA47" s="626"/>
      <c r="EB47" s="626"/>
      <c r="EC47" s="627"/>
    </row>
    <row r="48" spans="2:133" ht="10.8" x14ac:dyDescent="0.2">
      <c r="B48" s="84"/>
      <c r="CD48" s="638"/>
      <c r="CE48" s="639"/>
      <c r="CF48" s="612" t="s">
        <v>295</v>
      </c>
      <c r="CG48" s="613"/>
      <c r="CH48" s="613"/>
      <c r="CI48" s="613"/>
      <c r="CJ48" s="613"/>
      <c r="CK48" s="613"/>
      <c r="CL48" s="613"/>
      <c r="CM48" s="613"/>
      <c r="CN48" s="613"/>
      <c r="CO48" s="613"/>
      <c r="CP48" s="613"/>
      <c r="CQ48" s="614"/>
      <c r="CR48" s="615" t="s">
        <v>64</v>
      </c>
      <c r="CS48" s="616"/>
      <c r="CT48" s="616"/>
      <c r="CU48" s="616"/>
      <c r="CV48" s="616"/>
      <c r="CW48" s="616"/>
      <c r="CX48" s="616"/>
      <c r="CY48" s="617"/>
      <c r="CZ48" s="618" t="s">
        <v>64</v>
      </c>
      <c r="DA48" s="619"/>
      <c r="DB48" s="619"/>
      <c r="DC48" s="620"/>
      <c r="DD48" s="621" t="s">
        <v>64</v>
      </c>
      <c r="DE48" s="616"/>
      <c r="DF48" s="616"/>
      <c r="DG48" s="616"/>
      <c r="DH48" s="616"/>
      <c r="DI48" s="616"/>
      <c r="DJ48" s="616"/>
      <c r="DK48" s="617"/>
      <c r="DL48" s="622"/>
      <c r="DM48" s="623"/>
      <c r="DN48" s="623"/>
      <c r="DO48" s="623"/>
      <c r="DP48" s="623"/>
      <c r="DQ48" s="623"/>
      <c r="DR48" s="623"/>
      <c r="DS48" s="623"/>
      <c r="DT48" s="623"/>
      <c r="DU48" s="623"/>
      <c r="DV48" s="624"/>
      <c r="DW48" s="625"/>
      <c r="DX48" s="626"/>
      <c r="DY48" s="626"/>
      <c r="DZ48" s="626"/>
      <c r="EA48" s="626"/>
      <c r="EB48" s="626"/>
      <c r="EC48" s="627"/>
    </row>
    <row r="49" spans="2:133" ht="11.25" customHeight="1" x14ac:dyDescent="0.2">
      <c r="B49" s="84"/>
      <c r="CD49" s="596" t="s">
        <v>296</v>
      </c>
      <c r="CE49" s="597"/>
      <c r="CF49" s="597"/>
      <c r="CG49" s="597"/>
      <c r="CH49" s="597"/>
      <c r="CI49" s="597"/>
      <c r="CJ49" s="597"/>
      <c r="CK49" s="597"/>
      <c r="CL49" s="597"/>
      <c r="CM49" s="597"/>
      <c r="CN49" s="597"/>
      <c r="CO49" s="597"/>
      <c r="CP49" s="597"/>
      <c r="CQ49" s="598"/>
      <c r="CR49" s="599">
        <v>5347508</v>
      </c>
      <c r="CS49" s="600"/>
      <c r="CT49" s="600"/>
      <c r="CU49" s="600"/>
      <c r="CV49" s="600"/>
      <c r="CW49" s="600"/>
      <c r="CX49" s="600"/>
      <c r="CY49" s="601"/>
      <c r="CZ49" s="602">
        <v>100</v>
      </c>
      <c r="DA49" s="603"/>
      <c r="DB49" s="603"/>
      <c r="DC49" s="604"/>
      <c r="DD49" s="605">
        <v>4140496</v>
      </c>
      <c r="DE49" s="600"/>
      <c r="DF49" s="600"/>
      <c r="DG49" s="600"/>
      <c r="DH49" s="600"/>
      <c r="DI49" s="600"/>
      <c r="DJ49" s="600"/>
      <c r="DK49" s="601"/>
      <c r="DL49" s="606"/>
      <c r="DM49" s="607"/>
      <c r="DN49" s="607"/>
      <c r="DO49" s="607"/>
      <c r="DP49" s="607"/>
      <c r="DQ49" s="607"/>
      <c r="DR49" s="607"/>
      <c r="DS49" s="607"/>
      <c r="DT49" s="607"/>
      <c r="DU49" s="607"/>
      <c r="DV49" s="608"/>
      <c r="DW49" s="609"/>
      <c r="DX49" s="610"/>
      <c r="DY49" s="610"/>
      <c r="DZ49" s="610"/>
      <c r="EA49" s="610"/>
      <c r="EB49" s="610"/>
      <c r="EC49" s="611"/>
    </row>
  </sheetData>
  <sheetProtection algorithmName="SHA-512" hashValue="ISMc0EVko7dQwUqkqV8UoYJFsUsSFS96bWFSPGG129mIPoob90xpOkKB6OAYU84w80Gltw7Zd0WaErFb91s6iA==" saltValue="MaRGSbgnzntiEPjyn1WiH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7:Q7"/>
    <mergeCell ref="R7:Y7"/>
    <mergeCell ref="Z7:AC7"/>
    <mergeCell ref="AD7:AK7"/>
    <mergeCell ref="AL7:AO7"/>
    <mergeCell ref="AP7:BF7"/>
    <mergeCell ref="BG7:BN7"/>
    <mergeCell ref="BO7:BR7"/>
    <mergeCell ref="BS7:CB7"/>
    <mergeCell ref="BO6:BR6"/>
    <mergeCell ref="BS6:CB6"/>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10:Q10"/>
    <mergeCell ref="R10:Y10"/>
    <mergeCell ref="Z10:AC10"/>
    <mergeCell ref="AD10:AK10"/>
    <mergeCell ref="AL10:AO10"/>
    <mergeCell ref="AP10:BF10"/>
    <mergeCell ref="BG10:BN10"/>
    <mergeCell ref="BO10:BR10"/>
    <mergeCell ref="BS10:CB10"/>
    <mergeCell ref="BO9:BR9"/>
    <mergeCell ref="BS9:CB9"/>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13:Q13"/>
    <mergeCell ref="R13:Y13"/>
    <mergeCell ref="Z13:AC13"/>
    <mergeCell ref="AD13:AK13"/>
    <mergeCell ref="AL13:AO13"/>
    <mergeCell ref="AP13:BF13"/>
    <mergeCell ref="BG13:BN13"/>
    <mergeCell ref="BO13:BR13"/>
    <mergeCell ref="BS13:CB13"/>
    <mergeCell ref="BO12:BR12"/>
    <mergeCell ref="BS12:CB12"/>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16:Q16"/>
    <mergeCell ref="R16:Y16"/>
    <mergeCell ref="Z16:AC16"/>
    <mergeCell ref="AD16:AK16"/>
    <mergeCell ref="AL16:AO16"/>
    <mergeCell ref="AP16:BF16"/>
    <mergeCell ref="BG16:BN16"/>
    <mergeCell ref="BO16:BR16"/>
    <mergeCell ref="BS16:CB16"/>
    <mergeCell ref="BO15:BR15"/>
    <mergeCell ref="BS15:CB15"/>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19:Q19"/>
    <mergeCell ref="R19:Y19"/>
    <mergeCell ref="Z19:AC19"/>
    <mergeCell ref="AD19:AK19"/>
    <mergeCell ref="AL19:AO19"/>
    <mergeCell ref="AP19:BF19"/>
    <mergeCell ref="BG19:BN19"/>
    <mergeCell ref="BO19:BR19"/>
    <mergeCell ref="BS19:CB19"/>
    <mergeCell ref="BO18:BR18"/>
    <mergeCell ref="BS18:CB18"/>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22:Q22"/>
    <mergeCell ref="R22:Y22"/>
    <mergeCell ref="Z22:AC22"/>
    <mergeCell ref="AD22:AK22"/>
    <mergeCell ref="AL22:AO22"/>
    <mergeCell ref="AP22:BF22"/>
    <mergeCell ref="BG22:BN22"/>
    <mergeCell ref="BO22:BR22"/>
    <mergeCell ref="BS22:CB22"/>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B26:Q26"/>
    <mergeCell ref="R26:Y26"/>
    <mergeCell ref="Z26:AC26"/>
    <mergeCell ref="AD26:AK26"/>
    <mergeCell ref="AL26:AO26"/>
    <mergeCell ref="AP26:BF26"/>
    <mergeCell ref="BG26:BN26"/>
    <mergeCell ref="BO26:BR26"/>
    <mergeCell ref="BO25:BR25"/>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AD31:AK31"/>
    <mergeCell ref="AL31:AO31"/>
    <mergeCell ref="AP31:AS33"/>
    <mergeCell ref="AT31:AT33"/>
    <mergeCell ref="CR31:CY31"/>
    <mergeCell ref="CZ31:DC31"/>
    <mergeCell ref="DD31:DK31"/>
    <mergeCell ref="DL31:DV31"/>
    <mergeCell ref="DW31:EC31"/>
    <mergeCell ref="B32:Q32"/>
    <mergeCell ref="R32:Y32"/>
    <mergeCell ref="Z32:AC32"/>
    <mergeCell ref="AD32:AK32"/>
    <mergeCell ref="AL32:AO32"/>
    <mergeCell ref="AX31:BF31"/>
    <mergeCell ref="BG31:BL31"/>
    <mergeCell ref="BM31:BQ31"/>
    <mergeCell ref="BR31:BW31"/>
    <mergeCell ref="BX31:CB31"/>
    <mergeCell ref="CF31:CQ31"/>
    <mergeCell ref="CR32:CY32"/>
    <mergeCell ref="CZ32:DC32"/>
    <mergeCell ref="DD32:DK32"/>
    <mergeCell ref="DL32:DV32"/>
    <mergeCell ref="DW32:EC32"/>
    <mergeCell ref="B33:Q33"/>
    <mergeCell ref="R33:Y33"/>
    <mergeCell ref="Z33:AC33"/>
    <mergeCell ref="AD33:AK33"/>
    <mergeCell ref="AL33:AO33"/>
    <mergeCell ref="AX32:BF32"/>
    <mergeCell ref="BG32:BL32"/>
    <mergeCell ref="BM32:BQ32"/>
    <mergeCell ref="BR32:BW32"/>
    <mergeCell ref="BX32:CB32"/>
    <mergeCell ref="CF32:CQ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AQ42:AY42"/>
    <mergeCell ref="AZ42:BF42"/>
    <mergeCell ref="BM42:BU42"/>
    <mergeCell ref="BV42:CB42"/>
    <mergeCell ref="CD42:CQ42"/>
    <mergeCell ref="CR42:CY42"/>
    <mergeCell ref="CD41:CQ41"/>
    <mergeCell ref="CR41:CY41"/>
    <mergeCell ref="CZ41:DC41"/>
    <mergeCell ref="CZ42:DC42"/>
    <mergeCell ref="DD42:DK42"/>
    <mergeCell ref="DL42:DV42"/>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35C92-BCE1-4A07-A8A8-F6FD7BF1FDE4}">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90" customWidth="1"/>
    <col min="131" max="131" width="1.6640625" style="90" customWidth="1"/>
    <col min="132" max="16384" width="9" style="90" hidden="1"/>
  </cols>
  <sheetData>
    <row r="1" spans="1:131" ht="11.25" customHeight="1" thickBot="1" x14ac:dyDescent="0.25">
      <c r="A1" s="86"/>
      <c r="B1" s="86"/>
      <c r="C1" s="86"/>
      <c r="D1" s="86"/>
      <c r="E1" s="86"/>
      <c r="F1" s="86"/>
      <c r="G1" s="86"/>
      <c r="H1" s="86"/>
      <c r="I1" s="86"/>
      <c r="J1" s="86"/>
      <c r="K1" s="86"/>
      <c r="L1" s="86"/>
      <c r="M1" s="86"/>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c r="BB1" s="87"/>
      <c r="BC1" s="87"/>
      <c r="BD1" s="87"/>
      <c r="BE1" s="87"/>
      <c r="BF1" s="87"/>
      <c r="BG1" s="87"/>
      <c r="BH1" s="87"/>
      <c r="BI1" s="87"/>
      <c r="BJ1" s="87"/>
      <c r="BK1" s="87"/>
      <c r="BL1" s="87"/>
      <c r="BM1" s="87"/>
      <c r="BN1" s="87"/>
      <c r="BO1" s="87"/>
      <c r="BP1" s="87"/>
      <c r="BQ1" s="87"/>
      <c r="BR1" s="87"/>
      <c r="BS1" s="87"/>
      <c r="BT1" s="87"/>
      <c r="BU1" s="87"/>
      <c r="BV1" s="87"/>
      <c r="BW1" s="87"/>
      <c r="BX1" s="87"/>
      <c r="BY1" s="87"/>
      <c r="BZ1" s="87"/>
      <c r="CA1" s="87"/>
      <c r="CB1" s="87"/>
      <c r="CC1" s="87"/>
      <c r="CD1" s="87"/>
      <c r="CE1" s="87"/>
      <c r="CF1" s="87"/>
      <c r="CG1" s="87"/>
      <c r="CH1" s="87"/>
      <c r="CI1" s="87"/>
      <c r="CJ1" s="87"/>
      <c r="CK1" s="87"/>
      <c r="CL1" s="87"/>
      <c r="CM1" s="87"/>
      <c r="CN1" s="87"/>
      <c r="CO1" s="87"/>
      <c r="CP1" s="87"/>
      <c r="CQ1" s="87"/>
      <c r="CR1" s="87"/>
      <c r="CS1" s="87"/>
      <c r="CT1" s="87"/>
      <c r="CU1" s="87"/>
      <c r="CV1" s="87"/>
      <c r="CW1" s="87"/>
      <c r="CX1" s="87"/>
      <c r="CY1" s="87"/>
      <c r="CZ1" s="87"/>
      <c r="DA1" s="87"/>
      <c r="DB1" s="87"/>
      <c r="DC1" s="87"/>
      <c r="DD1" s="87"/>
      <c r="DE1" s="87"/>
      <c r="DF1" s="87"/>
      <c r="DG1" s="87"/>
      <c r="DH1" s="87"/>
      <c r="DI1" s="87"/>
      <c r="DJ1" s="87"/>
      <c r="DK1" s="87"/>
      <c r="DL1" s="87"/>
      <c r="DM1" s="87"/>
      <c r="DN1" s="87"/>
      <c r="DO1" s="87"/>
      <c r="DP1" s="87"/>
      <c r="DQ1" s="88"/>
      <c r="DR1" s="88"/>
      <c r="DS1" s="88"/>
      <c r="DT1" s="88"/>
      <c r="DU1" s="88"/>
      <c r="DV1" s="88"/>
      <c r="DW1" s="88"/>
      <c r="DX1" s="88"/>
      <c r="DY1" s="88"/>
      <c r="DZ1" s="88"/>
      <c r="EA1" s="89"/>
    </row>
    <row r="2" spans="1:131" ht="26.25" customHeight="1" thickBot="1" x14ac:dyDescent="0.25">
      <c r="A2" s="1102" t="s">
        <v>297</v>
      </c>
      <c r="B2" s="1102"/>
      <c r="C2" s="1102"/>
      <c r="D2" s="1102"/>
      <c r="E2" s="1102"/>
      <c r="F2" s="1102"/>
      <c r="G2" s="1102"/>
      <c r="H2" s="1102"/>
      <c r="I2" s="1102"/>
      <c r="J2" s="1102"/>
      <c r="K2" s="1102"/>
      <c r="L2" s="1102"/>
      <c r="M2" s="1102"/>
      <c r="N2" s="1102"/>
      <c r="O2" s="1102"/>
      <c r="P2" s="1102"/>
      <c r="Q2" s="1102"/>
      <c r="R2" s="1102"/>
      <c r="S2" s="1102"/>
      <c r="T2" s="1102"/>
      <c r="U2" s="1102"/>
      <c r="V2" s="1102"/>
      <c r="W2" s="1102"/>
      <c r="X2" s="1102"/>
      <c r="Y2" s="1102"/>
      <c r="Z2" s="1102"/>
      <c r="AA2" s="1102"/>
      <c r="AB2" s="1102"/>
      <c r="AC2" s="1102"/>
      <c r="AD2" s="1102"/>
      <c r="AE2" s="1102"/>
      <c r="AF2" s="1102"/>
      <c r="AG2" s="1102"/>
      <c r="AH2" s="1102"/>
      <c r="AI2" s="1102"/>
      <c r="AJ2" s="1102"/>
      <c r="AK2" s="1102"/>
      <c r="AL2" s="1102"/>
      <c r="AM2" s="1102"/>
      <c r="AN2" s="1102"/>
      <c r="AO2" s="1102"/>
      <c r="AP2" s="1102"/>
      <c r="AQ2" s="1102"/>
      <c r="AR2" s="1102"/>
      <c r="AS2" s="1102"/>
      <c r="AT2" s="1102"/>
      <c r="AU2" s="1102"/>
      <c r="AV2" s="1102"/>
      <c r="AW2" s="1102"/>
      <c r="AX2" s="1102"/>
      <c r="AY2" s="1102"/>
      <c r="AZ2" s="1102"/>
      <c r="BA2" s="1102"/>
      <c r="BB2" s="1102"/>
      <c r="BC2" s="1102"/>
      <c r="BD2" s="1102"/>
      <c r="BE2" s="1102"/>
      <c r="BF2" s="1102"/>
      <c r="BG2" s="1102"/>
      <c r="BH2" s="1102"/>
      <c r="BI2" s="1102"/>
      <c r="BJ2" s="87"/>
      <c r="BK2" s="87"/>
      <c r="BL2" s="87"/>
      <c r="BM2" s="87"/>
      <c r="BN2" s="87"/>
      <c r="BO2" s="87"/>
      <c r="BP2" s="87"/>
      <c r="BQ2" s="87"/>
      <c r="BR2" s="87"/>
      <c r="BS2" s="87"/>
      <c r="BT2" s="87"/>
      <c r="BU2" s="87"/>
      <c r="BV2" s="87"/>
      <c r="BW2" s="87"/>
      <c r="BX2" s="87"/>
      <c r="BY2" s="87"/>
      <c r="BZ2" s="87"/>
      <c r="CA2" s="87"/>
      <c r="CB2" s="87"/>
      <c r="CC2" s="87"/>
      <c r="CD2" s="87"/>
      <c r="CE2" s="87"/>
      <c r="CF2" s="87"/>
      <c r="CG2" s="87"/>
      <c r="CH2" s="87"/>
      <c r="CI2" s="87"/>
      <c r="CJ2" s="87"/>
      <c r="CK2" s="87"/>
      <c r="CL2" s="87"/>
      <c r="CM2" s="87"/>
      <c r="CN2" s="87"/>
      <c r="CO2" s="87"/>
      <c r="CP2" s="87"/>
      <c r="CQ2" s="87"/>
      <c r="CR2" s="87"/>
      <c r="CS2" s="87"/>
      <c r="CT2" s="87"/>
      <c r="CU2" s="87"/>
      <c r="CV2" s="87"/>
      <c r="CW2" s="87"/>
      <c r="CX2" s="87"/>
      <c r="CY2" s="87"/>
      <c r="CZ2" s="87"/>
      <c r="DA2" s="87"/>
      <c r="DB2" s="87"/>
      <c r="DC2" s="87"/>
      <c r="DD2" s="87"/>
      <c r="DE2" s="87"/>
      <c r="DF2" s="87"/>
      <c r="DG2" s="87"/>
      <c r="DH2" s="87"/>
      <c r="DI2" s="87"/>
      <c r="DJ2" s="1103" t="s">
        <v>298</v>
      </c>
      <c r="DK2" s="1104"/>
      <c r="DL2" s="1104"/>
      <c r="DM2" s="1104"/>
      <c r="DN2" s="1104"/>
      <c r="DO2" s="1105"/>
      <c r="DP2" s="87"/>
      <c r="DQ2" s="1103" t="s">
        <v>299</v>
      </c>
      <c r="DR2" s="1104"/>
      <c r="DS2" s="1104"/>
      <c r="DT2" s="1104"/>
      <c r="DU2" s="1104"/>
      <c r="DV2" s="1104"/>
      <c r="DW2" s="1104"/>
      <c r="DX2" s="1104"/>
      <c r="DY2" s="1104"/>
      <c r="DZ2" s="1105"/>
      <c r="EA2" s="89"/>
    </row>
    <row r="3" spans="1:131" ht="11.25" customHeight="1" x14ac:dyDescent="0.2">
      <c r="A3" s="87"/>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9"/>
    </row>
    <row r="4" spans="1:131" s="94" customFormat="1" ht="26.25" customHeight="1" thickBot="1" x14ac:dyDescent="0.25">
      <c r="A4" s="1053" t="s">
        <v>300</v>
      </c>
      <c r="B4" s="1053"/>
      <c r="C4" s="1053"/>
      <c r="D4" s="1053"/>
      <c r="E4" s="1053"/>
      <c r="F4" s="1053"/>
      <c r="G4" s="1053"/>
      <c r="H4" s="1053"/>
      <c r="I4" s="1053"/>
      <c r="J4" s="1053"/>
      <c r="K4" s="1053"/>
      <c r="L4" s="1053"/>
      <c r="M4" s="1053"/>
      <c r="N4" s="1053"/>
      <c r="O4" s="1053"/>
      <c r="P4" s="1053"/>
      <c r="Q4" s="1053"/>
      <c r="R4" s="1053"/>
      <c r="S4" s="1053"/>
      <c r="T4" s="1053"/>
      <c r="U4" s="1053"/>
      <c r="V4" s="1053"/>
      <c r="W4" s="1053"/>
      <c r="X4" s="1053"/>
      <c r="Y4" s="1053"/>
      <c r="Z4" s="1053"/>
      <c r="AA4" s="1053"/>
      <c r="AB4" s="1053"/>
      <c r="AC4" s="1053"/>
      <c r="AD4" s="1053"/>
      <c r="AE4" s="1053"/>
      <c r="AF4" s="1053"/>
      <c r="AG4" s="1053"/>
      <c r="AH4" s="1053"/>
      <c r="AI4" s="1053"/>
      <c r="AJ4" s="1053"/>
      <c r="AK4" s="1053"/>
      <c r="AL4" s="1053"/>
      <c r="AM4" s="1053"/>
      <c r="AN4" s="1053"/>
      <c r="AO4" s="1053"/>
      <c r="AP4" s="1053"/>
      <c r="AQ4" s="1053"/>
      <c r="AR4" s="1053"/>
      <c r="AS4" s="1053"/>
      <c r="AT4" s="1053"/>
      <c r="AU4" s="1053"/>
      <c r="AV4" s="1053"/>
      <c r="AW4" s="1053"/>
      <c r="AX4" s="1053"/>
      <c r="AY4" s="1053"/>
      <c r="AZ4" s="91"/>
      <c r="BA4" s="91"/>
      <c r="BB4" s="91"/>
      <c r="BC4" s="91"/>
      <c r="BD4" s="91"/>
      <c r="BE4" s="92"/>
      <c r="BF4" s="92"/>
      <c r="BG4" s="92"/>
      <c r="BH4" s="92"/>
      <c r="BI4" s="92"/>
      <c r="BJ4" s="92"/>
      <c r="BK4" s="92"/>
      <c r="BL4" s="92"/>
      <c r="BM4" s="92"/>
      <c r="BN4" s="92"/>
      <c r="BO4" s="92"/>
      <c r="BP4" s="92"/>
      <c r="BQ4" s="724" t="s">
        <v>301</v>
      </c>
      <c r="BR4" s="724"/>
      <c r="BS4" s="724"/>
      <c r="BT4" s="724"/>
      <c r="BU4" s="724"/>
      <c r="BV4" s="724"/>
      <c r="BW4" s="724"/>
      <c r="BX4" s="724"/>
      <c r="BY4" s="724"/>
      <c r="BZ4" s="724"/>
      <c r="CA4" s="724"/>
      <c r="CB4" s="724"/>
      <c r="CC4" s="724"/>
      <c r="CD4" s="724"/>
      <c r="CE4" s="724"/>
      <c r="CF4" s="724"/>
      <c r="CG4" s="724"/>
      <c r="CH4" s="724"/>
      <c r="CI4" s="724"/>
      <c r="CJ4" s="724"/>
      <c r="CK4" s="724"/>
      <c r="CL4" s="724"/>
      <c r="CM4" s="724"/>
      <c r="CN4" s="724"/>
      <c r="CO4" s="724"/>
      <c r="CP4" s="724"/>
      <c r="CQ4" s="724"/>
      <c r="CR4" s="724"/>
      <c r="CS4" s="724"/>
      <c r="CT4" s="724"/>
      <c r="CU4" s="724"/>
      <c r="CV4" s="724"/>
      <c r="CW4" s="724"/>
      <c r="CX4" s="724"/>
      <c r="CY4" s="724"/>
      <c r="CZ4" s="724"/>
      <c r="DA4" s="724"/>
      <c r="DB4" s="724"/>
      <c r="DC4" s="724"/>
      <c r="DD4" s="724"/>
      <c r="DE4" s="724"/>
      <c r="DF4" s="724"/>
      <c r="DG4" s="724"/>
      <c r="DH4" s="724"/>
      <c r="DI4" s="724"/>
      <c r="DJ4" s="724"/>
      <c r="DK4" s="724"/>
      <c r="DL4" s="724"/>
      <c r="DM4" s="724"/>
      <c r="DN4" s="724"/>
      <c r="DO4" s="724"/>
      <c r="DP4" s="724"/>
      <c r="DQ4" s="724"/>
      <c r="DR4" s="724"/>
      <c r="DS4" s="724"/>
      <c r="DT4" s="724"/>
      <c r="DU4" s="724"/>
      <c r="DV4" s="724"/>
      <c r="DW4" s="724"/>
      <c r="DX4" s="724"/>
      <c r="DY4" s="724"/>
      <c r="DZ4" s="724"/>
      <c r="EA4" s="93"/>
    </row>
    <row r="5" spans="1:131" s="94" customFormat="1" ht="26.25" customHeight="1" x14ac:dyDescent="0.2">
      <c r="A5" s="997" t="s">
        <v>302</v>
      </c>
      <c r="B5" s="998"/>
      <c r="C5" s="998"/>
      <c r="D5" s="998"/>
      <c r="E5" s="998"/>
      <c r="F5" s="998"/>
      <c r="G5" s="998"/>
      <c r="H5" s="998"/>
      <c r="I5" s="998"/>
      <c r="J5" s="998"/>
      <c r="K5" s="998"/>
      <c r="L5" s="998"/>
      <c r="M5" s="998"/>
      <c r="N5" s="998"/>
      <c r="O5" s="998"/>
      <c r="P5" s="999"/>
      <c r="Q5" s="983" t="s">
        <v>303</v>
      </c>
      <c r="R5" s="984"/>
      <c r="S5" s="984"/>
      <c r="T5" s="984"/>
      <c r="U5" s="985"/>
      <c r="V5" s="983" t="s">
        <v>304</v>
      </c>
      <c r="W5" s="984"/>
      <c r="X5" s="984"/>
      <c r="Y5" s="984"/>
      <c r="Z5" s="985"/>
      <c r="AA5" s="983" t="s">
        <v>305</v>
      </c>
      <c r="AB5" s="984"/>
      <c r="AC5" s="984"/>
      <c r="AD5" s="984"/>
      <c r="AE5" s="984"/>
      <c r="AF5" s="1106" t="s">
        <v>306</v>
      </c>
      <c r="AG5" s="984"/>
      <c r="AH5" s="984"/>
      <c r="AI5" s="984"/>
      <c r="AJ5" s="989"/>
      <c r="AK5" s="984" t="s">
        <v>307</v>
      </c>
      <c r="AL5" s="984"/>
      <c r="AM5" s="984"/>
      <c r="AN5" s="984"/>
      <c r="AO5" s="985"/>
      <c r="AP5" s="983" t="s">
        <v>308</v>
      </c>
      <c r="AQ5" s="984"/>
      <c r="AR5" s="984"/>
      <c r="AS5" s="984"/>
      <c r="AT5" s="985"/>
      <c r="AU5" s="983" t="s">
        <v>309</v>
      </c>
      <c r="AV5" s="984"/>
      <c r="AW5" s="984"/>
      <c r="AX5" s="984"/>
      <c r="AY5" s="989"/>
      <c r="AZ5" s="91"/>
      <c r="BA5" s="91"/>
      <c r="BB5" s="91"/>
      <c r="BC5" s="91"/>
      <c r="BD5" s="91"/>
      <c r="BE5" s="92"/>
      <c r="BF5" s="92"/>
      <c r="BG5" s="92"/>
      <c r="BH5" s="92"/>
      <c r="BI5" s="92"/>
      <c r="BJ5" s="92"/>
      <c r="BK5" s="92"/>
      <c r="BL5" s="92"/>
      <c r="BM5" s="92"/>
      <c r="BN5" s="92"/>
      <c r="BO5" s="92"/>
      <c r="BP5" s="92"/>
      <c r="BQ5" s="997" t="s">
        <v>310</v>
      </c>
      <c r="BR5" s="998"/>
      <c r="BS5" s="998"/>
      <c r="BT5" s="998"/>
      <c r="BU5" s="998"/>
      <c r="BV5" s="998"/>
      <c r="BW5" s="998"/>
      <c r="BX5" s="998"/>
      <c r="BY5" s="998"/>
      <c r="BZ5" s="998"/>
      <c r="CA5" s="998"/>
      <c r="CB5" s="998"/>
      <c r="CC5" s="998"/>
      <c r="CD5" s="998"/>
      <c r="CE5" s="998"/>
      <c r="CF5" s="998"/>
      <c r="CG5" s="999"/>
      <c r="CH5" s="983" t="s">
        <v>311</v>
      </c>
      <c r="CI5" s="984"/>
      <c r="CJ5" s="984"/>
      <c r="CK5" s="984"/>
      <c r="CL5" s="985"/>
      <c r="CM5" s="983" t="s">
        <v>312</v>
      </c>
      <c r="CN5" s="984"/>
      <c r="CO5" s="984"/>
      <c r="CP5" s="984"/>
      <c r="CQ5" s="985"/>
      <c r="CR5" s="983" t="s">
        <v>313</v>
      </c>
      <c r="CS5" s="984"/>
      <c r="CT5" s="984"/>
      <c r="CU5" s="984"/>
      <c r="CV5" s="985"/>
      <c r="CW5" s="983" t="s">
        <v>314</v>
      </c>
      <c r="CX5" s="984"/>
      <c r="CY5" s="984"/>
      <c r="CZ5" s="984"/>
      <c r="DA5" s="985"/>
      <c r="DB5" s="983" t="s">
        <v>315</v>
      </c>
      <c r="DC5" s="984"/>
      <c r="DD5" s="984"/>
      <c r="DE5" s="984"/>
      <c r="DF5" s="985"/>
      <c r="DG5" s="1096" t="s">
        <v>316</v>
      </c>
      <c r="DH5" s="1097"/>
      <c r="DI5" s="1097"/>
      <c r="DJ5" s="1097"/>
      <c r="DK5" s="1098"/>
      <c r="DL5" s="1096" t="s">
        <v>317</v>
      </c>
      <c r="DM5" s="1097"/>
      <c r="DN5" s="1097"/>
      <c r="DO5" s="1097"/>
      <c r="DP5" s="1098"/>
      <c r="DQ5" s="983" t="s">
        <v>318</v>
      </c>
      <c r="DR5" s="984"/>
      <c r="DS5" s="984"/>
      <c r="DT5" s="984"/>
      <c r="DU5" s="985"/>
      <c r="DV5" s="983" t="s">
        <v>309</v>
      </c>
      <c r="DW5" s="984"/>
      <c r="DX5" s="984"/>
      <c r="DY5" s="984"/>
      <c r="DZ5" s="989"/>
      <c r="EA5" s="93"/>
    </row>
    <row r="6" spans="1:131" s="94" customFormat="1" ht="26.25" customHeight="1" thickBot="1" x14ac:dyDescent="0.25">
      <c r="A6" s="1000"/>
      <c r="B6" s="1001"/>
      <c r="C6" s="1001"/>
      <c r="D6" s="1001"/>
      <c r="E6" s="1001"/>
      <c r="F6" s="1001"/>
      <c r="G6" s="1001"/>
      <c r="H6" s="1001"/>
      <c r="I6" s="1001"/>
      <c r="J6" s="1001"/>
      <c r="K6" s="1001"/>
      <c r="L6" s="1001"/>
      <c r="M6" s="1001"/>
      <c r="N6" s="1001"/>
      <c r="O6" s="1001"/>
      <c r="P6" s="1002"/>
      <c r="Q6" s="986"/>
      <c r="R6" s="987"/>
      <c r="S6" s="987"/>
      <c r="T6" s="987"/>
      <c r="U6" s="988"/>
      <c r="V6" s="986"/>
      <c r="W6" s="987"/>
      <c r="X6" s="987"/>
      <c r="Y6" s="987"/>
      <c r="Z6" s="988"/>
      <c r="AA6" s="986"/>
      <c r="AB6" s="987"/>
      <c r="AC6" s="987"/>
      <c r="AD6" s="987"/>
      <c r="AE6" s="987"/>
      <c r="AF6" s="1107"/>
      <c r="AG6" s="987"/>
      <c r="AH6" s="987"/>
      <c r="AI6" s="987"/>
      <c r="AJ6" s="990"/>
      <c r="AK6" s="987"/>
      <c r="AL6" s="987"/>
      <c r="AM6" s="987"/>
      <c r="AN6" s="987"/>
      <c r="AO6" s="988"/>
      <c r="AP6" s="986"/>
      <c r="AQ6" s="987"/>
      <c r="AR6" s="987"/>
      <c r="AS6" s="987"/>
      <c r="AT6" s="988"/>
      <c r="AU6" s="986"/>
      <c r="AV6" s="987"/>
      <c r="AW6" s="987"/>
      <c r="AX6" s="987"/>
      <c r="AY6" s="990"/>
      <c r="AZ6" s="91"/>
      <c r="BA6" s="91"/>
      <c r="BB6" s="91"/>
      <c r="BC6" s="91"/>
      <c r="BD6" s="91"/>
      <c r="BE6" s="92"/>
      <c r="BF6" s="92"/>
      <c r="BG6" s="92"/>
      <c r="BH6" s="92"/>
      <c r="BI6" s="92"/>
      <c r="BJ6" s="92"/>
      <c r="BK6" s="92"/>
      <c r="BL6" s="92"/>
      <c r="BM6" s="92"/>
      <c r="BN6" s="92"/>
      <c r="BO6" s="92"/>
      <c r="BP6" s="92"/>
      <c r="BQ6" s="1000"/>
      <c r="BR6" s="1001"/>
      <c r="BS6" s="1001"/>
      <c r="BT6" s="1001"/>
      <c r="BU6" s="1001"/>
      <c r="BV6" s="1001"/>
      <c r="BW6" s="1001"/>
      <c r="BX6" s="1001"/>
      <c r="BY6" s="1001"/>
      <c r="BZ6" s="1001"/>
      <c r="CA6" s="1001"/>
      <c r="CB6" s="1001"/>
      <c r="CC6" s="1001"/>
      <c r="CD6" s="1001"/>
      <c r="CE6" s="1001"/>
      <c r="CF6" s="1001"/>
      <c r="CG6" s="1002"/>
      <c r="CH6" s="986"/>
      <c r="CI6" s="987"/>
      <c r="CJ6" s="987"/>
      <c r="CK6" s="987"/>
      <c r="CL6" s="988"/>
      <c r="CM6" s="986"/>
      <c r="CN6" s="987"/>
      <c r="CO6" s="987"/>
      <c r="CP6" s="987"/>
      <c r="CQ6" s="988"/>
      <c r="CR6" s="986"/>
      <c r="CS6" s="987"/>
      <c r="CT6" s="987"/>
      <c r="CU6" s="987"/>
      <c r="CV6" s="988"/>
      <c r="CW6" s="986"/>
      <c r="CX6" s="987"/>
      <c r="CY6" s="987"/>
      <c r="CZ6" s="987"/>
      <c r="DA6" s="988"/>
      <c r="DB6" s="986"/>
      <c r="DC6" s="987"/>
      <c r="DD6" s="987"/>
      <c r="DE6" s="987"/>
      <c r="DF6" s="988"/>
      <c r="DG6" s="1099"/>
      <c r="DH6" s="1100"/>
      <c r="DI6" s="1100"/>
      <c r="DJ6" s="1100"/>
      <c r="DK6" s="1101"/>
      <c r="DL6" s="1099"/>
      <c r="DM6" s="1100"/>
      <c r="DN6" s="1100"/>
      <c r="DO6" s="1100"/>
      <c r="DP6" s="1101"/>
      <c r="DQ6" s="986"/>
      <c r="DR6" s="987"/>
      <c r="DS6" s="987"/>
      <c r="DT6" s="987"/>
      <c r="DU6" s="988"/>
      <c r="DV6" s="986"/>
      <c r="DW6" s="987"/>
      <c r="DX6" s="987"/>
      <c r="DY6" s="987"/>
      <c r="DZ6" s="990"/>
      <c r="EA6" s="93"/>
    </row>
    <row r="7" spans="1:131" s="94" customFormat="1" ht="26.25" customHeight="1" thickTop="1" x14ac:dyDescent="0.2">
      <c r="A7" s="95">
        <v>1</v>
      </c>
      <c r="B7" s="1038" t="s">
        <v>319</v>
      </c>
      <c r="C7" s="1039"/>
      <c r="D7" s="1039"/>
      <c r="E7" s="1039"/>
      <c r="F7" s="1039"/>
      <c r="G7" s="1039"/>
      <c r="H7" s="1039"/>
      <c r="I7" s="1039"/>
      <c r="J7" s="1039"/>
      <c r="K7" s="1039"/>
      <c r="L7" s="1039"/>
      <c r="M7" s="1039"/>
      <c r="N7" s="1039"/>
      <c r="O7" s="1039"/>
      <c r="P7" s="1040"/>
      <c r="Q7" s="1085">
        <v>5550</v>
      </c>
      <c r="R7" s="1086"/>
      <c r="S7" s="1086"/>
      <c r="T7" s="1086"/>
      <c r="U7" s="1086"/>
      <c r="V7" s="1086">
        <v>5347</v>
      </c>
      <c r="W7" s="1086"/>
      <c r="X7" s="1086"/>
      <c r="Y7" s="1086"/>
      <c r="Z7" s="1086"/>
      <c r="AA7" s="1086">
        <v>27</v>
      </c>
      <c r="AB7" s="1086"/>
      <c r="AC7" s="1086"/>
      <c r="AD7" s="1086"/>
      <c r="AE7" s="1087"/>
      <c r="AF7" s="1088">
        <v>176</v>
      </c>
      <c r="AG7" s="1089"/>
      <c r="AH7" s="1089"/>
      <c r="AI7" s="1089"/>
      <c r="AJ7" s="1090"/>
      <c r="AK7" s="1091">
        <v>232</v>
      </c>
      <c r="AL7" s="1092"/>
      <c r="AM7" s="1092"/>
      <c r="AN7" s="1092"/>
      <c r="AO7" s="1092"/>
      <c r="AP7" s="1092">
        <v>3597</v>
      </c>
      <c r="AQ7" s="1092"/>
      <c r="AR7" s="1092"/>
      <c r="AS7" s="1092"/>
      <c r="AT7" s="1092"/>
      <c r="AU7" s="1093"/>
      <c r="AV7" s="1093"/>
      <c r="AW7" s="1093"/>
      <c r="AX7" s="1093"/>
      <c r="AY7" s="1094"/>
      <c r="AZ7" s="91"/>
      <c r="BA7" s="91"/>
      <c r="BB7" s="91"/>
      <c r="BC7" s="91"/>
      <c r="BD7" s="91"/>
      <c r="BE7" s="92"/>
      <c r="BF7" s="92"/>
      <c r="BG7" s="92"/>
      <c r="BH7" s="92"/>
      <c r="BI7" s="92"/>
      <c r="BJ7" s="92"/>
      <c r="BK7" s="92"/>
      <c r="BL7" s="92"/>
      <c r="BM7" s="92"/>
      <c r="BN7" s="92"/>
      <c r="BO7" s="92"/>
      <c r="BP7" s="92"/>
      <c r="BQ7" s="95">
        <v>1</v>
      </c>
      <c r="BR7" s="96"/>
      <c r="BS7" s="1082"/>
      <c r="BT7" s="1083"/>
      <c r="BU7" s="1083"/>
      <c r="BV7" s="1083"/>
      <c r="BW7" s="1083"/>
      <c r="BX7" s="1083"/>
      <c r="BY7" s="1083"/>
      <c r="BZ7" s="1083"/>
      <c r="CA7" s="1083"/>
      <c r="CB7" s="1083"/>
      <c r="CC7" s="1083"/>
      <c r="CD7" s="1083"/>
      <c r="CE7" s="1083"/>
      <c r="CF7" s="1083"/>
      <c r="CG7" s="1095"/>
      <c r="CH7" s="1079"/>
      <c r="CI7" s="1080"/>
      <c r="CJ7" s="1080"/>
      <c r="CK7" s="1080"/>
      <c r="CL7" s="1081"/>
      <c r="CM7" s="1079"/>
      <c r="CN7" s="1080"/>
      <c r="CO7" s="1080"/>
      <c r="CP7" s="1080"/>
      <c r="CQ7" s="1081"/>
      <c r="CR7" s="1079"/>
      <c r="CS7" s="1080"/>
      <c r="CT7" s="1080"/>
      <c r="CU7" s="1080"/>
      <c r="CV7" s="1081"/>
      <c r="CW7" s="1079"/>
      <c r="CX7" s="1080"/>
      <c r="CY7" s="1080"/>
      <c r="CZ7" s="1080"/>
      <c r="DA7" s="1081"/>
      <c r="DB7" s="1079"/>
      <c r="DC7" s="1080"/>
      <c r="DD7" s="1080"/>
      <c r="DE7" s="1080"/>
      <c r="DF7" s="1081"/>
      <c r="DG7" s="1079"/>
      <c r="DH7" s="1080"/>
      <c r="DI7" s="1080"/>
      <c r="DJ7" s="1080"/>
      <c r="DK7" s="1081"/>
      <c r="DL7" s="1079"/>
      <c r="DM7" s="1080"/>
      <c r="DN7" s="1080"/>
      <c r="DO7" s="1080"/>
      <c r="DP7" s="1081"/>
      <c r="DQ7" s="1079"/>
      <c r="DR7" s="1080"/>
      <c r="DS7" s="1080"/>
      <c r="DT7" s="1080"/>
      <c r="DU7" s="1081"/>
      <c r="DV7" s="1082"/>
      <c r="DW7" s="1083"/>
      <c r="DX7" s="1083"/>
      <c r="DY7" s="1083"/>
      <c r="DZ7" s="1084"/>
      <c r="EA7" s="93"/>
    </row>
    <row r="8" spans="1:131" s="94" customFormat="1" ht="26.25" customHeight="1" x14ac:dyDescent="0.2">
      <c r="A8" s="97">
        <v>2</v>
      </c>
      <c r="B8" s="1024"/>
      <c r="C8" s="1025"/>
      <c r="D8" s="1025"/>
      <c r="E8" s="1025"/>
      <c r="F8" s="1025"/>
      <c r="G8" s="1025"/>
      <c r="H8" s="1025"/>
      <c r="I8" s="1025"/>
      <c r="J8" s="1025"/>
      <c r="K8" s="1025"/>
      <c r="L8" s="1025"/>
      <c r="M8" s="1025"/>
      <c r="N8" s="1025"/>
      <c r="O8" s="1025"/>
      <c r="P8" s="1026"/>
      <c r="Q8" s="1032"/>
      <c r="R8" s="1033"/>
      <c r="S8" s="1033"/>
      <c r="T8" s="1033"/>
      <c r="U8" s="1033"/>
      <c r="V8" s="1033"/>
      <c r="W8" s="1033"/>
      <c r="X8" s="1033"/>
      <c r="Y8" s="1033"/>
      <c r="Z8" s="1033"/>
      <c r="AA8" s="1033"/>
      <c r="AB8" s="1033"/>
      <c r="AC8" s="1033"/>
      <c r="AD8" s="1033"/>
      <c r="AE8" s="1034"/>
      <c r="AF8" s="1029"/>
      <c r="AG8" s="1030"/>
      <c r="AH8" s="1030"/>
      <c r="AI8" s="1030"/>
      <c r="AJ8" s="1031"/>
      <c r="AK8" s="1075"/>
      <c r="AL8" s="1076"/>
      <c r="AM8" s="1076"/>
      <c r="AN8" s="1076"/>
      <c r="AO8" s="1076"/>
      <c r="AP8" s="1076"/>
      <c r="AQ8" s="1076"/>
      <c r="AR8" s="1076"/>
      <c r="AS8" s="1076"/>
      <c r="AT8" s="1076"/>
      <c r="AU8" s="1077"/>
      <c r="AV8" s="1077"/>
      <c r="AW8" s="1077"/>
      <c r="AX8" s="1077"/>
      <c r="AY8" s="1078"/>
      <c r="AZ8" s="91"/>
      <c r="BA8" s="91"/>
      <c r="BB8" s="91"/>
      <c r="BC8" s="91"/>
      <c r="BD8" s="91"/>
      <c r="BE8" s="92"/>
      <c r="BF8" s="92"/>
      <c r="BG8" s="92"/>
      <c r="BH8" s="92"/>
      <c r="BI8" s="92"/>
      <c r="BJ8" s="92"/>
      <c r="BK8" s="92"/>
      <c r="BL8" s="92"/>
      <c r="BM8" s="92"/>
      <c r="BN8" s="92"/>
      <c r="BO8" s="92"/>
      <c r="BP8" s="92"/>
      <c r="BQ8" s="97">
        <v>2</v>
      </c>
      <c r="BR8" s="98"/>
      <c r="BS8" s="994"/>
      <c r="BT8" s="995"/>
      <c r="BU8" s="995"/>
      <c r="BV8" s="995"/>
      <c r="BW8" s="995"/>
      <c r="BX8" s="995"/>
      <c r="BY8" s="995"/>
      <c r="BZ8" s="995"/>
      <c r="CA8" s="995"/>
      <c r="CB8" s="995"/>
      <c r="CC8" s="995"/>
      <c r="CD8" s="995"/>
      <c r="CE8" s="995"/>
      <c r="CF8" s="995"/>
      <c r="CG8" s="1010"/>
      <c r="CH8" s="991"/>
      <c r="CI8" s="992"/>
      <c r="CJ8" s="992"/>
      <c r="CK8" s="992"/>
      <c r="CL8" s="993"/>
      <c r="CM8" s="991"/>
      <c r="CN8" s="992"/>
      <c r="CO8" s="992"/>
      <c r="CP8" s="992"/>
      <c r="CQ8" s="993"/>
      <c r="CR8" s="991"/>
      <c r="CS8" s="992"/>
      <c r="CT8" s="992"/>
      <c r="CU8" s="992"/>
      <c r="CV8" s="993"/>
      <c r="CW8" s="991"/>
      <c r="CX8" s="992"/>
      <c r="CY8" s="992"/>
      <c r="CZ8" s="992"/>
      <c r="DA8" s="993"/>
      <c r="DB8" s="991"/>
      <c r="DC8" s="992"/>
      <c r="DD8" s="992"/>
      <c r="DE8" s="992"/>
      <c r="DF8" s="993"/>
      <c r="DG8" s="991"/>
      <c r="DH8" s="992"/>
      <c r="DI8" s="992"/>
      <c r="DJ8" s="992"/>
      <c r="DK8" s="993"/>
      <c r="DL8" s="991"/>
      <c r="DM8" s="992"/>
      <c r="DN8" s="992"/>
      <c r="DO8" s="992"/>
      <c r="DP8" s="993"/>
      <c r="DQ8" s="991"/>
      <c r="DR8" s="992"/>
      <c r="DS8" s="992"/>
      <c r="DT8" s="992"/>
      <c r="DU8" s="993"/>
      <c r="DV8" s="994"/>
      <c r="DW8" s="995"/>
      <c r="DX8" s="995"/>
      <c r="DY8" s="995"/>
      <c r="DZ8" s="996"/>
      <c r="EA8" s="93"/>
    </row>
    <row r="9" spans="1:131" s="94" customFormat="1" ht="26.25" customHeight="1" x14ac:dyDescent="0.2">
      <c r="A9" s="97">
        <v>3</v>
      </c>
      <c r="B9" s="1024"/>
      <c r="C9" s="1025"/>
      <c r="D9" s="1025"/>
      <c r="E9" s="1025"/>
      <c r="F9" s="1025"/>
      <c r="G9" s="1025"/>
      <c r="H9" s="1025"/>
      <c r="I9" s="1025"/>
      <c r="J9" s="1025"/>
      <c r="K9" s="1025"/>
      <c r="L9" s="1025"/>
      <c r="M9" s="1025"/>
      <c r="N9" s="1025"/>
      <c r="O9" s="1025"/>
      <c r="P9" s="1026"/>
      <c r="Q9" s="1032"/>
      <c r="R9" s="1033"/>
      <c r="S9" s="1033"/>
      <c r="T9" s="1033"/>
      <c r="U9" s="1033"/>
      <c r="V9" s="1033"/>
      <c r="W9" s="1033"/>
      <c r="X9" s="1033"/>
      <c r="Y9" s="1033"/>
      <c r="Z9" s="1033"/>
      <c r="AA9" s="1033"/>
      <c r="AB9" s="1033"/>
      <c r="AC9" s="1033"/>
      <c r="AD9" s="1033"/>
      <c r="AE9" s="1034"/>
      <c r="AF9" s="1029"/>
      <c r="AG9" s="1030"/>
      <c r="AH9" s="1030"/>
      <c r="AI9" s="1030"/>
      <c r="AJ9" s="1031"/>
      <c r="AK9" s="1075"/>
      <c r="AL9" s="1076"/>
      <c r="AM9" s="1076"/>
      <c r="AN9" s="1076"/>
      <c r="AO9" s="1076"/>
      <c r="AP9" s="1076"/>
      <c r="AQ9" s="1076"/>
      <c r="AR9" s="1076"/>
      <c r="AS9" s="1076"/>
      <c r="AT9" s="1076"/>
      <c r="AU9" s="1077"/>
      <c r="AV9" s="1077"/>
      <c r="AW9" s="1077"/>
      <c r="AX9" s="1077"/>
      <c r="AY9" s="1078"/>
      <c r="AZ9" s="91"/>
      <c r="BA9" s="91"/>
      <c r="BB9" s="91"/>
      <c r="BC9" s="91"/>
      <c r="BD9" s="91"/>
      <c r="BE9" s="92"/>
      <c r="BF9" s="92"/>
      <c r="BG9" s="92"/>
      <c r="BH9" s="92"/>
      <c r="BI9" s="92"/>
      <c r="BJ9" s="92"/>
      <c r="BK9" s="92"/>
      <c r="BL9" s="92"/>
      <c r="BM9" s="92"/>
      <c r="BN9" s="92"/>
      <c r="BO9" s="92"/>
      <c r="BP9" s="92"/>
      <c r="BQ9" s="97">
        <v>3</v>
      </c>
      <c r="BR9" s="98"/>
      <c r="BS9" s="994"/>
      <c r="BT9" s="995"/>
      <c r="BU9" s="995"/>
      <c r="BV9" s="995"/>
      <c r="BW9" s="995"/>
      <c r="BX9" s="995"/>
      <c r="BY9" s="995"/>
      <c r="BZ9" s="995"/>
      <c r="CA9" s="995"/>
      <c r="CB9" s="995"/>
      <c r="CC9" s="995"/>
      <c r="CD9" s="995"/>
      <c r="CE9" s="995"/>
      <c r="CF9" s="995"/>
      <c r="CG9" s="1010"/>
      <c r="CH9" s="991"/>
      <c r="CI9" s="992"/>
      <c r="CJ9" s="992"/>
      <c r="CK9" s="992"/>
      <c r="CL9" s="993"/>
      <c r="CM9" s="991"/>
      <c r="CN9" s="992"/>
      <c r="CO9" s="992"/>
      <c r="CP9" s="992"/>
      <c r="CQ9" s="993"/>
      <c r="CR9" s="991"/>
      <c r="CS9" s="992"/>
      <c r="CT9" s="992"/>
      <c r="CU9" s="992"/>
      <c r="CV9" s="993"/>
      <c r="CW9" s="991"/>
      <c r="CX9" s="992"/>
      <c r="CY9" s="992"/>
      <c r="CZ9" s="992"/>
      <c r="DA9" s="993"/>
      <c r="DB9" s="991"/>
      <c r="DC9" s="992"/>
      <c r="DD9" s="992"/>
      <c r="DE9" s="992"/>
      <c r="DF9" s="993"/>
      <c r="DG9" s="991"/>
      <c r="DH9" s="992"/>
      <c r="DI9" s="992"/>
      <c r="DJ9" s="992"/>
      <c r="DK9" s="993"/>
      <c r="DL9" s="991"/>
      <c r="DM9" s="992"/>
      <c r="DN9" s="992"/>
      <c r="DO9" s="992"/>
      <c r="DP9" s="993"/>
      <c r="DQ9" s="991"/>
      <c r="DR9" s="992"/>
      <c r="DS9" s="992"/>
      <c r="DT9" s="992"/>
      <c r="DU9" s="993"/>
      <c r="DV9" s="994"/>
      <c r="DW9" s="995"/>
      <c r="DX9" s="995"/>
      <c r="DY9" s="995"/>
      <c r="DZ9" s="996"/>
      <c r="EA9" s="93"/>
    </row>
    <row r="10" spans="1:131" s="94" customFormat="1" ht="26.25" customHeight="1" x14ac:dyDescent="0.2">
      <c r="A10" s="97">
        <v>4</v>
      </c>
      <c r="B10" s="1024"/>
      <c r="C10" s="1025"/>
      <c r="D10" s="1025"/>
      <c r="E10" s="1025"/>
      <c r="F10" s="1025"/>
      <c r="G10" s="1025"/>
      <c r="H10" s="1025"/>
      <c r="I10" s="1025"/>
      <c r="J10" s="1025"/>
      <c r="K10" s="1025"/>
      <c r="L10" s="1025"/>
      <c r="M10" s="1025"/>
      <c r="N10" s="1025"/>
      <c r="O10" s="1025"/>
      <c r="P10" s="1026"/>
      <c r="Q10" s="1032"/>
      <c r="R10" s="1033"/>
      <c r="S10" s="1033"/>
      <c r="T10" s="1033"/>
      <c r="U10" s="1033"/>
      <c r="V10" s="1033"/>
      <c r="W10" s="1033"/>
      <c r="X10" s="1033"/>
      <c r="Y10" s="1033"/>
      <c r="Z10" s="1033"/>
      <c r="AA10" s="1033"/>
      <c r="AB10" s="1033"/>
      <c r="AC10" s="1033"/>
      <c r="AD10" s="1033"/>
      <c r="AE10" s="1034"/>
      <c r="AF10" s="1029"/>
      <c r="AG10" s="1030"/>
      <c r="AH10" s="1030"/>
      <c r="AI10" s="1030"/>
      <c r="AJ10" s="1031"/>
      <c r="AK10" s="1075"/>
      <c r="AL10" s="1076"/>
      <c r="AM10" s="1076"/>
      <c r="AN10" s="1076"/>
      <c r="AO10" s="1076"/>
      <c r="AP10" s="1076"/>
      <c r="AQ10" s="1076"/>
      <c r="AR10" s="1076"/>
      <c r="AS10" s="1076"/>
      <c r="AT10" s="1076"/>
      <c r="AU10" s="1077"/>
      <c r="AV10" s="1077"/>
      <c r="AW10" s="1077"/>
      <c r="AX10" s="1077"/>
      <c r="AY10" s="1078"/>
      <c r="AZ10" s="91"/>
      <c r="BA10" s="91"/>
      <c r="BB10" s="91"/>
      <c r="BC10" s="91"/>
      <c r="BD10" s="91"/>
      <c r="BE10" s="92"/>
      <c r="BF10" s="92"/>
      <c r="BG10" s="92"/>
      <c r="BH10" s="92"/>
      <c r="BI10" s="92"/>
      <c r="BJ10" s="92"/>
      <c r="BK10" s="92"/>
      <c r="BL10" s="92"/>
      <c r="BM10" s="92"/>
      <c r="BN10" s="92"/>
      <c r="BO10" s="92"/>
      <c r="BP10" s="92"/>
      <c r="BQ10" s="97">
        <v>4</v>
      </c>
      <c r="BR10" s="98"/>
      <c r="BS10" s="994"/>
      <c r="BT10" s="995"/>
      <c r="BU10" s="995"/>
      <c r="BV10" s="995"/>
      <c r="BW10" s="995"/>
      <c r="BX10" s="995"/>
      <c r="BY10" s="995"/>
      <c r="BZ10" s="995"/>
      <c r="CA10" s="995"/>
      <c r="CB10" s="995"/>
      <c r="CC10" s="995"/>
      <c r="CD10" s="995"/>
      <c r="CE10" s="995"/>
      <c r="CF10" s="995"/>
      <c r="CG10" s="1010"/>
      <c r="CH10" s="991"/>
      <c r="CI10" s="992"/>
      <c r="CJ10" s="992"/>
      <c r="CK10" s="992"/>
      <c r="CL10" s="993"/>
      <c r="CM10" s="991"/>
      <c r="CN10" s="992"/>
      <c r="CO10" s="992"/>
      <c r="CP10" s="992"/>
      <c r="CQ10" s="993"/>
      <c r="CR10" s="991"/>
      <c r="CS10" s="992"/>
      <c r="CT10" s="992"/>
      <c r="CU10" s="992"/>
      <c r="CV10" s="993"/>
      <c r="CW10" s="991"/>
      <c r="CX10" s="992"/>
      <c r="CY10" s="992"/>
      <c r="CZ10" s="992"/>
      <c r="DA10" s="993"/>
      <c r="DB10" s="991"/>
      <c r="DC10" s="992"/>
      <c r="DD10" s="992"/>
      <c r="DE10" s="992"/>
      <c r="DF10" s="993"/>
      <c r="DG10" s="991"/>
      <c r="DH10" s="992"/>
      <c r="DI10" s="992"/>
      <c r="DJ10" s="992"/>
      <c r="DK10" s="993"/>
      <c r="DL10" s="991"/>
      <c r="DM10" s="992"/>
      <c r="DN10" s="992"/>
      <c r="DO10" s="992"/>
      <c r="DP10" s="993"/>
      <c r="DQ10" s="991"/>
      <c r="DR10" s="992"/>
      <c r="DS10" s="992"/>
      <c r="DT10" s="992"/>
      <c r="DU10" s="993"/>
      <c r="DV10" s="994"/>
      <c r="DW10" s="995"/>
      <c r="DX10" s="995"/>
      <c r="DY10" s="995"/>
      <c r="DZ10" s="996"/>
      <c r="EA10" s="93"/>
    </row>
    <row r="11" spans="1:131" s="94" customFormat="1" ht="26.25" customHeight="1" x14ac:dyDescent="0.2">
      <c r="A11" s="97">
        <v>5</v>
      </c>
      <c r="B11" s="1024"/>
      <c r="C11" s="1025"/>
      <c r="D11" s="1025"/>
      <c r="E11" s="1025"/>
      <c r="F11" s="1025"/>
      <c r="G11" s="1025"/>
      <c r="H11" s="1025"/>
      <c r="I11" s="1025"/>
      <c r="J11" s="1025"/>
      <c r="K11" s="1025"/>
      <c r="L11" s="1025"/>
      <c r="M11" s="1025"/>
      <c r="N11" s="1025"/>
      <c r="O11" s="1025"/>
      <c r="P11" s="1026"/>
      <c r="Q11" s="1032"/>
      <c r="R11" s="1033"/>
      <c r="S11" s="1033"/>
      <c r="T11" s="1033"/>
      <c r="U11" s="1033"/>
      <c r="V11" s="1033"/>
      <c r="W11" s="1033"/>
      <c r="X11" s="1033"/>
      <c r="Y11" s="1033"/>
      <c r="Z11" s="1033"/>
      <c r="AA11" s="1033"/>
      <c r="AB11" s="1033"/>
      <c r="AC11" s="1033"/>
      <c r="AD11" s="1033"/>
      <c r="AE11" s="1034"/>
      <c r="AF11" s="1029"/>
      <c r="AG11" s="1030"/>
      <c r="AH11" s="1030"/>
      <c r="AI11" s="1030"/>
      <c r="AJ11" s="1031"/>
      <c r="AK11" s="1075"/>
      <c r="AL11" s="1076"/>
      <c r="AM11" s="1076"/>
      <c r="AN11" s="1076"/>
      <c r="AO11" s="1076"/>
      <c r="AP11" s="1076"/>
      <c r="AQ11" s="1076"/>
      <c r="AR11" s="1076"/>
      <c r="AS11" s="1076"/>
      <c r="AT11" s="1076"/>
      <c r="AU11" s="1077"/>
      <c r="AV11" s="1077"/>
      <c r="AW11" s="1077"/>
      <c r="AX11" s="1077"/>
      <c r="AY11" s="1078"/>
      <c r="AZ11" s="91"/>
      <c r="BA11" s="91"/>
      <c r="BB11" s="91"/>
      <c r="BC11" s="91"/>
      <c r="BD11" s="91"/>
      <c r="BE11" s="92"/>
      <c r="BF11" s="92"/>
      <c r="BG11" s="92"/>
      <c r="BH11" s="92"/>
      <c r="BI11" s="92"/>
      <c r="BJ11" s="92"/>
      <c r="BK11" s="92"/>
      <c r="BL11" s="92"/>
      <c r="BM11" s="92"/>
      <c r="BN11" s="92"/>
      <c r="BO11" s="92"/>
      <c r="BP11" s="92"/>
      <c r="BQ11" s="97">
        <v>5</v>
      </c>
      <c r="BR11" s="98"/>
      <c r="BS11" s="994"/>
      <c r="BT11" s="995"/>
      <c r="BU11" s="995"/>
      <c r="BV11" s="995"/>
      <c r="BW11" s="995"/>
      <c r="BX11" s="995"/>
      <c r="BY11" s="995"/>
      <c r="BZ11" s="995"/>
      <c r="CA11" s="995"/>
      <c r="CB11" s="995"/>
      <c r="CC11" s="995"/>
      <c r="CD11" s="995"/>
      <c r="CE11" s="995"/>
      <c r="CF11" s="995"/>
      <c r="CG11" s="1010"/>
      <c r="CH11" s="991"/>
      <c r="CI11" s="992"/>
      <c r="CJ11" s="992"/>
      <c r="CK11" s="992"/>
      <c r="CL11" s="993"/>
      <c r="CM11" s="991"/>
      <c r="CN11" s="992"/>
      <c r="CO11" s="992"/>
      <c r="CP11" s="992"/>
      <c r="CQ11" s="993"/>
      <c r="CR11" s="991"/>
      <c r="CS11" s="992"/>
      <c r="CT11" s="992"/>
      <c r="CU11" s="992"/>
      <c r="CV11" s="993"/>
      <c r="CW11" s="991"/>
      <c r="CX11" s="992"/>
      <c r="CY11" s="992"/>
      <c r="CZ11" s="992"/>
      <c r="DA11" s="993"/>
      <c r="DB11" s="991"/>
      <c r="DC11" s="992"/>
      <c r="DD11" s="992"/>
      <c r="DE11" s="992"/>
      <c r="DF11" s="993"/>
      <c r="DG11" s="991"/>
      <c r="DH11" s="992"/>
      <c r="DI11" s="992"/>
      <c r="DJ11" s="992"/>
      <c r="DK11" s="993"/>
      <c r="DL11" s="991"/>
      <c r="DM11" s="992"/>
      <c r="DN11" s="992"/>
      <c r="DO11" s="992"/>
      <c r="DP11" s="993"/>
      <c r="DQ11" s="991"/>
      <c r="DR11" s="992"/>
      <c r="DS11" s="992"/>
      <c r="DT11" s="992"/>
      <c r="DU11" s="993"/>
      <c r="DV11" s="994"/>
      <c r="DW11" s="995"/>
      <c r="DX11" s="995"/>
      <c r="DY11" s="995"/>
      <c r="DZ11" s="996"/>
      <c r="EA11" s="93"/>
    </row>
    <row r="12" spans="1:131" s="94" customFormat="1" ht="26.25" customHeight="1" x14ac:dyDescent="0.2">
      <c r="A12" s="97">
        <v>6</v>
      </c>
      <c r="B12" s="1024"/>
      <c r="C12" s="1025"/>
      <c r="D12" s="1025"/>
      <c r="E12" s="1025"/>
      <c r="F12" s="1025"/>
      <c r="G12" s="1025"/>
      <c r="H12" s="1025"/>
      <c r="I12" s="1025"/>
      <c r="J12" s="1025"/>
      <c r="K12" s="1025"/>
      <c r="L12" s="1025"/>
      <c r="M12" s="1025"/>
      <c r="N12" s="1025"/>
      <c r="O12" s="1025"/>
      <c r="P12" s="1026"/>
      <c r="Q12" s="1032"/>
      <c r="R12" s="1033"/>
      <c r="S12" s="1033"/>
      <c r="T12" s="1033"/>
      <c r="U12" s="1033"/>
      <c r="V12" s="1033"/>
      <c r="W12" s="1033"/>
      <c r="X12" s="1033"/>
      <c r="Y12" s="1033"/>
      <c r="Z12" s="1033"/>
      <c r="AA12" s="1033"/>
      <c r="AB12" s="1033"/>
      <c r="AC12" s="1033"/>
      <c r="AD12" s="1033"/>
      <c r="AE12" s="1034"/>
      <c r="AF12" s="1029"/>
      <c r="AG12" s="1030"/>
      <c r="AH12" s="1030"/>
      <c r="AI12" s="1030"/>
      <c r="AJ12" s="1031"/>
      <c r="AK12" s="1075"/>
      <c r="AL12" s="1076"/>
      <c r="AM12" s="1076"/>
      <c r="AN12" s="1076"/>
      <c r="AO12" s="1076"/>
      <c r="AP12" s="1076"/>
      <c r="AQ12" s="1076"/>
      <c r="AR12" s="1076"/>
      <c r="AS12" s="1076"/>
      <c r="AT12" s="1076"/>
      <c r="AU12" s="1077"/>
      <c r="AV12" s="1077"/>
      <c r="AW12" s="1077"/>
      <c r="AX12" s="1077"/>
      <c r="AY12" s="1078"/>
      <c r="AZ12" s="91"/>
      <c r="BA12" s="91"/>
      <c r="BB12" s="91"/>
      <c r="BC12" s="91"/>
      <c r="BD12" s="91"/>
      <c r="BE12" s="92"/>
      <c r="BF12" s="92"/>
      <c r="BG12" s="92"/>
      <c r="BH12" s="92"/>
      <c r="BI12" s="92"/>
      <c r="BJ12" s="92"/>
      <c r="BK12" s="92"/>
      <c r="BL12" s="92"/>
      <c r="BM12" s="92"/>
      <c r="BN12" s="92"/>
      <c r="BO12" s="92"/>
      <c r="BP12" s="92"/>
      <c r="BQ12" s="97">
        <v>6</v>
      </c>
      <c r="BR12" s="98"/>
      <c r="BS12" s="994"/>
      <c r="BT12" s="995"/>
      <c r="BU12" s="995"/>
      <c r="BV12" s="995"/>
      <c r="BW12" s="995"/>
      <c r="BX12" s="995"/>
      <c r="BY12" s="995"/>
      <c r="BZ12" s="995"/>
      <c r="CA12" s="995"/>
      <c r="CB12" s="995"/>
      <c r="CC12" s="995"/>
      <c r="CD12" s="995"/>
      <c r="CE12" s="995"/>
      <c r="CF12" s="995"/>
      <c r="CG12" s="1010"/>
      <c r="CH12" s="991"/>
      <c r="CI12" s="992"/>
      <c r="CJ12" s="992"/>
      <c r="CK12" s="992"/>
      <c r="CL12" s="993"/>
      <c r="CM12" s="991"/>
      <c r="CN12" s="992"/>
      <c r="CO12" s="992"/>
      <c r="CP12" s="992"/>
      <c r="CQ12" s="993"/>
      <c r="CR12" s="991"/>
      <c r="CS12" s="992"/>
      <c r="CT12" s="992"/>
      <c r="CU12" s="992"/>
      <c r="CV12" s="993"/>
      <c r="CW12" s="991"/>
      <c r="CX12" s="992"/>
      <c r="CY12" s="992"/>
      <c r="CZ12" s="992"/>
      <c r="DA12" s="993"/>
      <c r="DB12" s="991"/>
      <c r="DC12" s="992"/>
      <c r="DD12" s="992"/>
      <c r="DE12" s="992"/>
      <c r="DF12" s="993"/>
      <c r="DG12" s="991"/>
      <c r="DH12" s="992"/>
      <c r="DI12" s="992"/>
      <c r="DJ12" s="992"/>
      <c r="DK12" s="993"/>
      <c r="DL12" s="991"/>
      <c r="DM12" s="992"/>
      <c r="DN12" s="992"/>
      <c r="DO12" s="992"/>
      <c r="DP12" s="993"/>
      <c r="DQ12" s="991"/>
      <c r="DR12" s="992"/>
      <c r="DS12" s="992"/>
      <c r="DT12" s="992"/>
      <c r="DU12" s="993"/>
      <c r="DV12" s="994"/>
      <c r="DW12" s="995"/>
      <c r="DX12" s="995"/>
      <c r="DY12" s="995"/>
      <c r="DZ12" s="996"/>
      <c r="EA12" s="93"/>
    </row>
    <row r="13" spans="1:131" s="94" customFormat="1" ht="26.25" customHeight="1" x14ac:dyDescent="0.2">
      <c r="A13" s="97">
        <v>7</v>
      </c>
      <c r="B13" s="1024"/>
      <c r="C13" s="1025"/>
      <c r="D13" s="1025"/>
      <c r="E13" s="1025"/>
      <c r="F13" s="1025"/>
      <c r="G13" s="1025"/>
      <c r="H13" s="1025"/>
      <c r="I13" s="1025"/>
      <c r="J13" s="1025"/>
      <c r="K13" s="1025"/>
      <c r="L13" s="1025"/>
      <c r="M13" s="1025"/>
      <c r="N13" s="1025"/>
      <c r="O13" s="1025"/>
      <c r="P13" s="1026"/>
      <c r="Q13" s="1032"/>
      <c r="R13" s="1033"/>
      <c r="S13" s="1033"/>
      <c r="T13" s="1033"/>
      <c r="U13" s="1033"/>
      <c r="V13" s="1033"/>
      <c r="W13" s="1033"/>
      <c r="X13" s="1033"/>
      <c r="Y13" s="1033"/>
      <c r="Z13" s="1033"/>
      <c r="AA13" s="1033"/>
      <c r="AB13" s="1033"/>
      <c r="AC13" s="1033"/>
      <c r="AD13" s="1033"/>
      <c r="AE13" s="1034"/>
      <c r="AF13" s="1029"/>
      <c r="AG13" s="1030"/>
      <c r="AH13" s="1030"/>
      <c r="AI13" s="1030"/>
      <c r="AJ13" s="1031"/>
      <c r="AK13" s="1075"/>
      <c r="AL13" s="1076"/>
      <c r="AM13" s="1076"/>
      <c r="AN13" s="1076"/>
      <c r="AO13" s="1076"/>
      <c r="AP13" s="1076"/>
      <c r="AQ13" s="1076"/>
      <c r="AR13" s="1076"/>
      <c r="AS13" s="1076"/>
      <c r="AT13" s="1076"/>
      <c r="AU13" s="1077"/>
      <c r="AV13" s="1077"/>
      <c r="AW13" s="1077"/>
      <c r="AX13" s="1077"/>
      <c r="AY13" s="1078"/>
      <c r="AZ13" s="91"/>
      <c r="BA13" s="91"/>
      <c r="BB13" s="91"/>
      <c r="BC13" s="91"/>
      <c r="BD13" s="91"/>
      <c r="BE13" s="92"/>
      <c r="BF13" s="92"/>
      <c r="BG13" s="92"/>
      <c r="BH13" s="92"/>
      <c r="BI13" s="92"/>
      <c r="BJ13" s="92"/>
      <c r="BK13" s="92"/>
      <c r="BL13" s="92"/>
      <c r="BM13" s="92"/>
      <c r="BN13" s="92"/>
      <c r="BO13" s="92"/>
      <c r="BP13" s="92"/>
      <c r="BQ13" s="97">
        <v>7</v>
      </c>
      <c r="BR13" s="98"/>
      <c r="BS13" s="994"/>
      <c r="BT13" s="995"/>
      <c r="BU13" s="995"/>
      <c r="BV13" s="995"/>
      <c r="BW13" s="995"/>
      <c r="BX13" s="995"/>
      <c r="BY13" s="995"/>
      <c r="BZ13" s="995"/>
      <c r="CA13" s="995"/>
      <c r="CB13" s="995"/>
      <c r="CC13" s="995"/>
      <c r="CD13" s="995"/>
      <c r="CE13" s="995"/>
      <c r="CF13" s="995"/>
      <c r="CG13" s="1010"/>
      <c r="CH13" s="991"/>
      <c r="CI13" s="992"/>
      <c r="CJ13" s="992"/>
      <c r="CK13" s="992"/>
      <c r="CL13" s="993"/>
      <c r="CM13" s="991"/>
      <c r="CN13" s="992"/>
      <c r="CO13" s="992"/>
      <c r="CP13" s="992"/>
      <c r="CQ13" s="993"/>
      <c r="CR13" s="991"/>
      <c r="CS13" s="992"/>
      <c r="CT13" s="992"/>
      <c r="CU13" s="992"/>
      <c r="CV13" s="993"/>
      <c r="CW13" s="991"/>
      <c r="CX13" s="992"/>
      <c r="CY13" s="992"/>
      <c r="CZ13" s="992"/>
      <c r="DA13" s="993"/>
      <c r="DB13" s="991"/>
      <c r="DC13" s="992"/>
      <c r="DD13" s="992"/>
      <c r="DE13" s="992"/>
      <c r="DF13" s="993"/>
      <c r="DG13" s="991"/>
      <c r="DH13" s="992"/>
      <c r="DI13" s="992"/>
      <c r="DJ13" s="992"/>
      <c r="DK13" s="993"/>
      <c r="DL13" s="991"/>
      <c r="DM13" s="992"/>
      <c r="DN13" s="992"/>
      <c r="DO13" s="992"/>
      <c r="DP13" s="993"/>
      <c r="DQ13" s="991"/>
      <c r="DR13" s="992"/>
      <c r="DS13" s="992"/>
      <c r="DT13" s="992"/>
      <c r="DU13" s="993"/>
      <c r="DV13" s="994"/>
      <c r="DW13" s="995"/>
      <c r="DX13" s="995"/>
      <c r="DY13" s="995"/>
      <c r="DZ13" s="996"/>
      <c r="EA13" s="93"/>
    </row>
    <row r="14" spans="1:131" s="94" customFormat="1" ht="26.25" customHeight="1" x14ac:dyDescent="0.2">
      <c r="A14" s="97">
        <v>8</v>
      </c>
      <c r="B14" s="1024"/>
      <c r="C14" s="1025"/>
      <c r="D14" s="1025"/>
      <c r="E14" s="1025"/>
      <c r="F14" s="1025"/>
      <c r="G14" s="1025"/>
      <c r="H14" s="1025"/>
      <c r="I14" s="1025"/>
      <c r="J14" s="1025"/>
      <c r="K14" s="1025"/>
      <c r="L14" s="1025"/>
      <c r="M14" s="1025"/>
      <c r="N14" s="1025"/>
      <c r="O14" s="1025"/>
      <c r="P14" s="1026"/>
      <c r="Q14" s="1032"/>
      <c r="R14" s="1033"/>
      <c r="S14" s="1033"/>
      <c r="T14" s="1033"/>
      <c r="U14" s="1033"/>
      <c r="V14" s="1033"/>
      <c r="W14" s="1033"/>
      <c r="X14" s="1033"/>
      <c r="Y14" s="1033"/>
      <c r="Z14" s="1033"/>
      <c r="AA14" s="1033"/>
      <c r="AB14" s="1033"/>
      <c r="AC14" s="1033"/>
      <c r="AD14" s="1033"/>
      <c r="AE14" s="1034"/>
      <c r="AF14" s="1029"/>
      <c r="AG14" s="1030"/>
      <c r="AH14" s="1030"/>
      <c r="AI14" s="1030"/>
      <c r="AJ14" s="1031"/>
      <c r="AK14" s="1075"/>
      <c r="AL14" s="1076"/>
      <c r="AM14" s="1076"/>
      <c r="AN14" s="1076"/>
      <c r="AO14" s="1076"/>
      <c r="AP14" s="1076"/>
      <c r="AQ14" s="1076"/>
      <c r="AR14" s="1076"/>
      <c r="AS14" s="1076"/>
      <c r="AT14" s="1076"/>
      <c r="AU14" s="1077"/>
      <c r="AV14" s="1077"/>
      <c r="AW14" s="1077"/>
      <c r="AX14" s="1077"/>
      <c r="AY14" s="1078"/>
      <c r="AZ14" s="91"/>
      <c r="BA14" s="91"/>
      <c r="BB14" s="91"/>
      <c r="BC14" s="91"/>
      <c r="BD14" s="91"/>
      <c r="BE14" s="92"/>
      <c r="BF14" s="92"/>
      <c r="BG14" s="92"/>
      <c r="BH14" s="92"/>
      <c r="BI14" s="92"/>
      <c r="BJ14" s="92"/>
      <c r="BK14" s="92"/>
      <c r="BL14" s="92"/>
      <c r="BM14" s="92"/>
      <c r="BN14" s="92"/>
      <c r="BO14" s="92"/>
      <c r="BP14" s="92"/>
      <c r="BQ14" s="97">
        <v>8</v>
      </c>
      <c r="BR14" s="98"/>
      <c r="BS14" s="994"/>
      <c r="BT14" s="995"/>
      <c r="BU14" s="995"/>
      <c r="BV14" s="995"/>
      <c r="BW14" s="995"/>
      <c r="BX14" s="995"/>
      <c r="BY14" s="995"/>
      <c r="BZ14" s="995"/>
      <c r="CA14" s="995"/>
      <c r="CB14" s="995"/>
      <c r="CC14" s="995"/>
      <c r="CD14" s="995"/>
      <c r="CE14" s="995"/>
      <c r="CF14" s="995"/>
      <c r="CG14" s="1010"/>
      <c r="CH14" s="991"/>
      <c r="CI14" s="992"/>
      <c r="CJ14" s="992"/>
      <c r="CK14" s="992"/>
      <c r="CL14" s="993"/>
      <c r="CM14" s="991"/>
      <c r="CN14" s="992"/>
      <c r="CO14" s="992"/>
      <c r="CP14" s="992"/>
      <c r="CQ14" s="993"/>
      <c r="CR14" s="991"/>
      <c r="CS14" s="992"/>
      <c r="CT14" s="992"/>
      <c r="CU14" s="992"/>
      <c r="CV14" s="993"/>
      <c r="CW14" s="991"/>
      <c r="CX14" s="992"/>
      <c r="CY14" s="992"/>
      <c r="CZ14" s="992"/>
      <c r="DA14" s="993"/>
      <c r="DB14" s="991"/>
      <c r="DC14" s="992"/>
      <c r="DD14" s="992"/>
      <c r="DE14" s="992"/>
      <c r="DF14" s="993"/>
      <c r="DG14" s="991"/>
      <c r="DH14" s="992"/>
      <c r="DI14" s="992"/>
      <c r="DJ14" s="992"/>
      <c r="DK14" s="993"/>
      <c r="DL14" s="991"/>
      <c r="DM14" s="992"/>
      <c r="DN14" s="992"/>
      <c r="DO14" s="992"/>
      <c r="DP14" s="993"/>
      <c r="DQ14" s="991"/>
      <c r="DR14" s="992"/>
      <c r="DS14" s="992"/>
      <c r="DT14" s="992"/>
      <c r="DU14" s="993"/>
      <c r="DV14" s="994"/>
      <c r="DW14" s="995"/>
      <c r="DX14" s="995"/>
      <c r="DY14" s="995"/>
      <c r="DZ14" s="996"/>
      <c r="EA14" s="93"/>
    </row>
    <row r="15" spans="1:131" s="94" customFormat="1" ht="26.25" customHeight="1" x14ac:dyDescent="0.2">
      <c r="A15" s="97">
        <v>9</v>
      </c>
      <c r="B15" s="1024"/>
      <c r="C15" s="1025"/>
      <c r="D15" s="1025"/>
      <c r="E15" s="1025"/>
      <c r="F15" s="1025"/>
      <c r="G15" s="1025"/>
      <c r="H15" s="1025"/>
      <c r="I15" s="1025"/>
      <c r="J15" s="1025"/>
      <c r="K15" s="1025"/>
      <c r="L15" s="1025"/>
      <c r="M15" s="1025"/>
      <c r="N15" s="1025"/>
      <c r="O15" s="1025"/>
      <c r="P15" s="1026"/>
      <c r="Q15" s="1032"/>
      <c r="R15" s="1033"/>
      <c r="S15" s="1033"/>
      <c r="T15" s="1033"/>
      <c r="U15" s="1033"/>
      <c r="V15" s="1033"/>
      <c r="W15" s="1033"/>
      <c r="X15" s="1033"/>
      <c r="Y15" s="1033"/>
      <c r="Z15" s="1033"/>
      <c r="AA15" s="1033"/>
      <c r="AB15" s="1033"/>
      <c r="AC15" s="1033"/>
      <c r="AD15" s="1033"/>
      <c r="AE15" s="1034"/>
      <c r="AF15" s="1029"/>
      <c r="AG15" s="1030"/>
      <c r="AH15" s="1030"/>
      <c r="AI15" s="1030"/>
      <c r="AJ15" s="1031"/>
      <c r="AK15" s="1075"/>
      <c r="AL15" s="1076"/>
      <c r="AM15" s="1076"/>
      <c r="AN15" s="1076"/>
      <c r="AO15" s="1076"/>
      <c r="AP15" s="1076"/>
      <c r="AQ15" s="1076"/>
      <c r="AR15" s="1076"/>
      <c r="AS15" s="1076"/>
      <c r="AT15" s="1076"/>
      <c r="AU15" s="1077"/>
      <c r="AV15" s="1077"/>
      <c r="AW15" s="1077"/>
      <c r="AX15" s="1077"/>
      <c r="AY15" s="1078"/>
      <c r="AZ15" s="91"/>
      <c r="BA15" s="91"/>
      <c r="BB15" s="91"/>
      <c r="BC15" s="91"/>
      <c r="BD15" s="91"/>
      <c r="BE15" s="92"/>
      <c r="BF15" s="92"/>
      <c r="BG15" s="92"/>
      <c r="BH15" s="92"/>
      <c r="BI15" s="92"/>
      <c r="BJ15" s="92"/>
      <c r="BK15" s="92"/>
      <c r="BL15" s="92"/>
      <c r="BM15" s="92"/>
      <c r="BN15" s="92"/>
      <c r="BO15" s="92"/>
      <c r="BP15" s="92"/>
      <c r="BQ15" s="97">
        <v>9</v>
      </c>
      <c r="BR15" s="98"/>
      <c r="BS15" s="994"/>
      <c r="BT15" s="995"/>
      <c r="BU15" s="995"/>
      <c r="BV15" s="995"/>
      <c r="BW15" s="995"/>
      <c r="BX15" s="995"/>
      <c r="BY15" s="995"/>
      <c r="BZ15" s="995"/>
      <c r="CA15" s="995"/>
      <c r="CB15" s="995"/>
      <c r="CC15" s="995"/>
      <c r="CD15" s="995"/>
      <c r="CE15" s="995"/>
      <c r="CF15" s="995"/>
      <c r="CG15" s="1010"/>
      <c r="CH15" s="991"/>
      <c r="CI15" s="992"/>
      <c r="CJ15" s="992"/>
      <c r="CK15" s="992"/>
      <c r="CL15" s="993"/>
      <c r="CM15" s="991"/>
      <c r="CN15" s="992"/>
      <c r="CO15" s="992"/>
      <c r="CP15" s="992"/>
      <c r="CQ15" s="993"/>
      <c r="CR15" s="991"/>
      <c r="CS15" s="992"/>
      <c r="CT15" s="992"/>
      <c r="CU15" s="992"/>
      <c r="CV15" s="993"/>
      <c r="CW15" s="991"/>
      <c r="CX15" s="992"/>
      <c r="CY15" s="992"/>
      <c r="CZ15" s="992"/>
      <c r="DA15" s="993"/>
      <c r="DB15" s="991"/>
      <c r="DC15" s="992"/>
      <c r="DD15" s="992"/>
      <c r="DE15" s="992"/>
      <c r="DF15" s="993"/>
      <c r="DG15" s="991"/>
      <c r="DH15" s="992"/>
      <c r="DI15" s="992"/>
      <c r="DJ15" s="992"/>
      <c r="DK15" s="993"/>
      <c r="DL15" s="991"/>
      <c r="DM15" s="992"/>
      <c r="DN15" s="992"/>
      <c r="DO15" s="992"/>
      <c r="DP15" s="993"/>
      <c r="DQ15" s="991"/>
      <c r="DR15" s="992"/>
      <c r="DS15" s="992"/>
      <c r="DT15" s="992"/>
      <c r="DU15" s="993"/>
      <c r="DV15" s="994"/>
      <c r="DW15" s="995"/>
      <c r="DX15" s="995"/>
      <c r="DY15" s="995"/>
      <c r="DZ15" s="996"/>
      <c r="EA15" s="93"/>
    </row>
    <row r="16" spans="1:131" s="94" customFormat="1" ht="26.25" customHeight="1" x14ac:dyDescent="0.2">
      <c r="A16" s="97">
        <v>10</v>
      </c>
      <c r="B16" s="1024"/>
      <c r="C16" s="1025"/>
      <c r="D16" s="1025"/>
      <c r="E16" s="1025"/>
      <c r="F16" s="1025"/>
      <c r="G16" s="1025"/>
      <c r="H16" s="1025"/>
      <c r="I16" s="1025"/>
      <c r="J16" s="1025"/>
      <c r="K16" s="1025"/>
      <c r="L16" s="1025"/>
      <c r="M16" s="1025"/>
      <c r="N16" s="1025"/>
      <c r="O16" s="1025"/>
      <c r="P16" s="1026"/>
      <c r="Q16" s="1032"/>
      <c r="R16" s="1033"/>
      <c r="S16" s="1033"/>
      <c r="T16" s="1033"/>
      <c r="U16" s="1033"/>
      <c r="V16" s="1033"/>
      <c r="W16" s="1033"/>
      <c r="X16" s="1033"/>
      <c r="Y16" s="1033"/>
      <c r="Z16" s="1033"/>
      <c r="AA16" s="1033"/>
      <c r="AB16" s="1033"/>
      <c r="AC16" s="1033"/>
      <c r="AD16" s="1033"/>
      <c r="AE16" s="1034"/>
      <c r="AF16" s="1029"/>
      <c r="AG16" s="1030"/>
      <c r="AH16" s="1030"/>
      <c r="AI16" s="1030"/>
      <c r="AJ16" s="1031"/>
      <c r="AK16" s="1075"/>
      <c r="AL16" s="1076"/>
      <c r="AM16" s="1076"/>
      <c r="AN16" s="1076"/>
      <c r="AO16" s="1076"/>
      <c r="AP16" s="1076"/>
      <c r="AQ16" s="1076"/>
      <c r="AR16" s="1076"/>
      <c r="AS16" s="1076"/>
      <c r="AT16" s="1076"/>
      <c r="AU16" s="1077"/>
      <c r="AV16" s="1077"/>
      <c r="AW16" s="1077"/>
      <c r="AX16" s="1077"/>
      <c r="AY16" s="1078"/>
      <c r="AZ16" s="91"/>
      <c r="BA16" s="91"/>
      <c r="BB16" s="91"/>
      <c r="BC16" s="91"/>
      <c r="BD16" s="91"/>
      <c r="BE16" s="92"/>
      <c r="BF16" s="92"/>
      <c r="BG16" s="92"/>
      <c r="BH16" s="92"/>
      <c r="BI16" s="92"/>
      <c r="BJ16" s="92"/>
      <c r="BK16" s="92"/>
      <c r="BL16" s="92"/>
      <c r="BM16" s="92"/>
      <c r="BN16" s="92"/>
      <c r="BO16" s="92"/>
      <c r="BP16" s="92"/>
      <c r="BQ16" s="97">
        <v>10</v>
      </c>
      <c r="BR16" s="98"/>
      <c r="BS16" s="994"/>
      <c r="BT16" s="995"/>
      <c r="BU16" s="995"/>
      <c r="BV16" s="995"/>
      <c r="BW16" s="995"/>
      <c r="BX16" s="995"/>
      <c r="BY16" s="995"/>
      <c r="BZ16" s="995"/>
      <c r="CA16" s="995"/>
      <c r="CB16" s="995"/>
      <c r="CC16" s="995"/>
      <c r="CD16" s="995"/>
      <c r="CE16" s="995"/>
      <c r="CF16" s="995"/>
      <c r="CG16" s="1010"/>
      <c r="CH16" s="991"/>
      <c r="CI16" s="992"/>
      <c r="CJ16" s="992"/>
      <c r="CK16" s="992"/>
      <c r="CL16" s="993"/>
      <c r="CM16" s="991"/>
      <c r="CN16" s="992"/>
      <c r="CO16" s="992"/>
      <c r="CP16" s="992"/>
      <c r="CQ16" s="993"/>
      <c r="CR16" s="991"/>
      <c r="CS16" s="992"/>
      <c r="CT16" s="992"/>
      <c r="CU16" s="992"/>
      <c r="CV16" s="993"/>
      <c r="CW16" s="991"/>
      <c r="CX16" s="992"/>
      <c r="CY16" s="992"/>
      <c r="CZ16" s="992"/>
      <c r="DA16" s="993"/>
      <c r="DB16" s="991"/>
      <c r="DC16" s="992"/>
      <c r="DD16" s="992"/>
      <c r="DE16" s="992"/>
      <c r="DF16" s="993"/>
      <c r="DG16" s="991"/>
      <c r="DH16" s="992"/>
      <c r="DI16" s="992"/>
      <c r="DJ16" s="992"/>
      <c r="DK16" s="993"/>
      <c r="DL16" s="991"/>
      <c r="DM16" s="992"/>
      <c r="DN16" s="992"/>
      <c r="DO16" s="992"/>
      <c r="DP16" s="993"/>
      <c r="DQ16" s="991"/>
      <c r="DR16" s="992"/>
      <c r="DS16" s="992"/>
      <c r="DT16" s="992"/>
      <c r="DU16" s="993"/>
      <c r="DV16" s="994"/>
      <c r="DW16" s="995"/>
      <c r="DX16" s="995"/>
      <c r="DY16" s="995"/>
      <c r="DZ16" s="996"/>
      <c r="EA16" s="93"/>
    </row>
    <row r="17" spans="1:131" s="94" customFormat="1" ht="26.25" customHeight="1" x14ac:dyDescent="0.2">
      <c r="A17" s="97">
        <v>11</v>
      </c>
      <c r="B17" s="1024"/>
      <c r="C17" s="1025"/>
      <c r="D17" s="1025"/>
      <c r="E17" s="1025"/>
      <c r="F17" s="1025"/>
      <c r="G17" s="1025"/>
      <c r="H17" s="1025"/>
      <c r="I17" s="1025"/>
      <c r="J17" s="1025"/>
      <c r="K17" s="1025"/>
      <c r="L17" s="1025"/>
      <c r="M17" s="1025"/>
      <c r="N17" s="1025"/>
      <c r="O17" s="1025"/>
      <c r="P17" s="1026"/>
      <c r="Q17" s="1032"/>
      <c r="R17" s="1033"/>
      <c r="S17" s="1033"/>
      <c r="T17" s="1033"/>
      <c r="U17" s="1033"/>
      <c r="V17" s="1033"/>
      <c r="W17" s="1033"/>
      <c r="X17" s="1033"/>
      <c r="Y17" s="1033"/>
      <c r="Z17" s="1033"/>
      <c r="AA17" s="1033"/>
      <c r="AB17" s="1033"/>
      <c r="AC17" s="1033"/>
      <c r="AD17" s="1033"/>
      <c r="AE17" s="1034"/>
      <c r="AF17" s="1029"/>
      <c r="AG17" s="1030"/>
      <c r="AH17" s="1030"/>
      <c r="AI17" s="1030"/>
      <c r="AJ17" s="1031"/>
      <c r="AK17" s="1075"/>
      <c r="AL17" s="1076"/>
      <c r="AM17" s="1076"/>
      <c r="AN17" s="1076"/>
      <c r="AO17" s="1076"/>
      <c r="AP17" s="1076"/>
      <c r="AQ17" s="1076"/>
      <c r="AR17" s="1076"/>
      <c r="AS17" s="1076"/>
      <c r="AT17" s="1076"/>
      <c r="AU17" s="1077"/>
      <c r="AV17" s="1077"/>
      <c r="AW17" s="1077"/>
      <c r="AX17" s="1077"/>
      <c r="AY17" s="1078"/>
      <c r="AZ17" s="91"/>
      <c r="BA17" s="91"/>
      <c r="BB17" s="91"/>
      <c r="BC17" s="91"/>
      <c r="BD17" s="91"/>
      <c r="BE17" s="92"/>
      <c r="BF17" s="92"/>
      <c r="BG17" s="92"/>
      <c r="BH17" s="92"/>
      <c r="BI17" s="92"/>
      <c r="BJ17" s="92"/>
      <c r="BK17" s="92"/>
      <c r="BL17" s="92"/>
      <c r="BM17" s="92"/>
      <c r="BN17" s="92"/>
      <c r="BO17" s="92"/>
      <c r="BP17" s="92"/>
      <c r="BQ17" s="97">
        <v>11</v>
      </c>
      <c r="BR17" s="98"/>
      <c r="BS17" s="994"/>
      <c r="BT17" s="995"/>
      <c r="BU17" s="995"/>
      <c r="BV17" s="995"/>
      <c r="BW17" s="995"/>
      <c r="BX17" s="995"/>
      <c r="BY17" s="995"/>
      <c r="BZ17" s="995"/>
      <c r="CA17" s="995"/>
      <c r="CB17" s="995"/>
      <c r="CC17" s="995"/>
      <c r="CD17" s="995"/>
      <c r="CE17" s="995"/>
      <c r="CF17" s="995"/>
      <c r="CG17" s="1010"/>
      <c r="CH17" s="991"/>
      <c r="CI17" s="992"/>
      <c r="CJ17" s="992"/>
      <c r="CK17" s="992"/>
      <c r="CL17" s="993"/>
      <c r="CM17" s="991"/>
      <c r="CN17" s="992"/>
      <c r="CO17" s="992"/>
      <c r="CP17" s="992"/>
      <c r="CQ17" s="993"/>
      <c r="CR17" s="991"/>
      <c r="CS17" s="992"/>
      <c r="CT17" s="992"/>
      <c r="CU17" s="992"/>
      <c r="CV17" s="993"/>
      <c r="CW17" s="991"/>
      <c r="CX17" s="992"/>
      <c r="CY17" s="992"/>
      <c r="CZ17" s="992"/>
      <c r="DA17" s="993"/>
      <c r="DB17" s="991"/>
      <c r="DC17" s="992"/>
      <c r="DD17" s="992"/>
      <c r="DE17" s="992"/>
      <c r="DF17" s="993"/>
      <c r="DG17" s="991"/>
      <c r="DH17" s="992"/>
      <c r="DI17" s="992"/>
      <c r="DJ17" s="992"/>
      <c r="DK17" s="993"/>
      <c r="DL17" s="991"/>
      <c r="DM17" s="992"/>
      <c r="DN17" s="992"/>
      <c r="DO17" s="992"/>
      <c r="DP17" s="993"/>
      <c r="DQ17" s="991"/>
      <c r="DR17" s="992"/>
      <c r="DS17" s="992"/>
      <c r="DT17" s="992"/>
      <c r="DU17" s="993"/>
      <c r="DV17" s="994"/>
      <c r="DW17" s="995"/>
      <c r="DX17" s="995"/>
      <c r="DY17" s="995"/>
      <c r="DZ17" s="996"/>
      <c r="EA17" s="93"/>
    </row>
    <row r="18" spans="1:131" s="94" customFormat="1" ht="26.25" customHeight="1" x14ac:dyDescent="0.2">
      <c r="A18" s="97">
        <v>12</v>
      </c>
      <c r="B18" s="1024"/>
      <c r="C18" s="1025"/>
      <c r="D18" s="1025"/>
      <c r="E18" s="1025"/>
      <c r="F18" s="1025"/>
      <c r="G18" s="1025"/>
      <c r="H18" s="1025"/>
      <c r="I18" s="1025"/>
      <c r="J18" s="1025"/>
      <c r="K18" s="1025"/>
      <c r="L18" s="1025"/>
      <c r="M18" s="1025"/>
      <c r="N18" s="1025"/>
      <c r="O18" s="1025"/>
      <c r="P18" s="1026"/>
      <c r="Q18" s="1032"/>
      <c r="R18" s="1033"/>
      <c r="S18" s="1033"/>
      <c r="T18" s="1033"/>
      <c r="U18" s="1033"/>
      <c r="V18" s="1033"/>
      <c r="W18" s="1033"/>
      <c r="X18" s="1033"/>
      <c r="Y18" s="1033"/>
      <c r="Z18" s="1033"/>
      <c r="AA18" s="1033"/>
      <c r="AB18" s="1033"/>
      <c r="AC18" s="1033"/>
      <c r="AD18" s="1033"/>
      <c r="AE18" s="1034"/>
      <c r="AF18" s="1029"/>
      <c r="AG18" s="1030"/>
      <c r="AH18" s="1030"/>
      <c r="AI18" s="1030"/>
      <c r="AJ18" s="1031"/>
      <c r="AK18" s="1075"/>
      <c r="AL18" s="1076"/>
      <c r="AM18" s="1076"/>
      <c r="AN18" s="1076"/>
      <c r="AO18" s="1076"/>
      <c r="AP18" s="1076"/>
      <c r="AQ18" s="1076"/>
      <c r="AR18" s="1076"/>
      <c r="AS18" s="1076"/>
      <c r="AT18" s="1076"/>
      <c r="AU18" s="1077"/>
      <c r="AV18" s="1077"/>
      <c r="AW18" s="1077"/>
      <c r="AX18" s="1077"/>
      <c r="AY18" s="1078"/>
      <c r="AZ18" s="91"/>
      <c r="BA18" s="91"/>
      <c r="BB18" s="91"/>
      <c r="BC18" s="91"/>
      <c r="BD18" s="91"/>
      <c r="BE18" s="92"/>
      <c r="BF18" s="92"/>
      <c r="BG18" s="92"/>
      <c r="BH18" s="92"/>
      <c r="BI18" s="92"/>
      <c r="BJ18" s="92"/>
      <c r="BK18" s="92"/>
      <c r="BL18" s="92"/>
      <c r="BM18" s="92"/>
      <c r="BN18" s="92"/>
      <c r="BO18" s="92"/>
      <c r="BP18" s="92"/>
      <c r="BQ18" s="97">
        <v>12</v>
      </c>
      <c r="BR18" s="98"/>
      <c r="BS18" s="994"/>
      <c r="BT18" s="995"/>
      <c r="BU18" s="995"/>
      <c r="BV18" s="995"/>
      <c r="BW18" s="995"/>
      <c r="BX18" s="995"/>
      <c r="BY18" s="995"/>
      <c r="BZ18" s="995"/>
      <c r="CA18" s="995"/>
      <c r="CB18" s="995"/>
      <c r="CC18" s="995"/>
      <c r="CD18" s="995"/>
      <c r="CE18" s="995"/>
      <c r="CF18" s="995"/>
      <c r="CG18" s="1010"/>
      <c r="CH18" s="991"/>
      <c r="CI18" s="992"/>
      <c r="CJ18" s="992"/>
      <c r="CK18" s="992"/>
      <c r="CL18" s="993"/>
      <c r="CM18" s="991"/>
      <c r="CN18" s="992"/>
      <c r="CO18" s="992"/>
      <c r="CP18" s="992"/>
      <c r="CQ18" s="993"/>
      <c r="CR18" s="991"/>
      <c r="CS18" s="992"/>
      <c r="CT18" s="992"/>
      <c r="CU18" s="992"/>
      <c r="CV18" s="993"/>
      <c r="CW18" s="991"/>
      <c r="CX18" s="992"/>
      <c r="CY18" s="992"/>
      <c r="CZ18" s="992"/>
      <c r="DA18" s="993"/>
      <c r="DB18" s="991"/>
      <c r="DC18" s="992"/>
      <c r="DD18" s="992"/>
      <c r="DE18" s="992"/>
      <c r="DF18" s="993"/>
      <c r="DG18" s="991"/>
      <c r="DH18" s="992"/>
      <c r="DI18" s="992"/>
      <c r="DJ18" s="992"/>
      <c r="DK18" s="993"/>
      <c r="DL18" s="991"/>
      <c r="DM18" s="992"/>
      <c r="DN18" s="992"/>
      <c r="DO18" s="992"/>
      <c r="DP18" s="993"/>
      <c r="DQ18" s="991"/>
      <c r="DR18" s="992"/>
      <c r="DS18" s="992"/>
      <c r="DT18" s="992"/>
      <c r="DU18" s="993"/>
      <c r="DV18" s="994"/>
      <c r="DW18" s="995"/>
      <c r="DX18" s="995"/>
      <c r="DY18" s="995"/>
      <c r="DZ18" s="996"/>
      <c r="EA18" s="93"/>
    </row>
    <row r="19" spans="1:131" s="94" customFormat="1" ht="26.25" customHeight="1" x14ac:dyDescent="0.2">
      <c r="A19" s="97">
        <v>13</v>
      </c>
      <c r="B19" s="1024"/>
      <c r="C19" s="1025"/>
      <c r="D19" s="1025"/>
      <c r="E19" s="1025"/>
      <c r="F19" s="1025"/>
      <c r="G19" s="1025"/>
      <c r="H19" s="1025"/>
      <c r="I19" s="1025"/>
      <c r="J19" s="1025"/>
      <c r="K19" s="1025"/>
      <c r="L19" s="1025"/>
      <c r="M19" s="1025"/>
      <c r="N19" s="1025"/>
      <c r="O19" s="1025"/>
      <c r="P19" s="1026"/>
      <c r="Q19" s="1032"/>
      <c r="R19" s="1033"/>
      <c r="S19" s="1033"/>
      <c r="T19" s="1033"/>
      <c r="U19" s="1033"/>
      <c r="V19" s="1033"/>
      <c r="W19" s="1033"/>
      <c r="X19" s="1033"/>
      <c r="Y19" s="1033"/>
      <c r="Z19" s="1033"/>
      <c r="AA19" s="1033"/>
      <c r="AB19" s="1033"/>
      <c r="AC19" s="1033"/>
      <c r="AD19" s="1033"/>
      <c r="AE19" s="1034"/>
      <c r="AF19" s="1029"/>
      <c r="AG19" s="1030"/>
      <c r="AH19" s="1030"/>
      <c r="AI19" s="1030"/>
      <c r="AJ19" s="1031"/>
      <c r="AK19" s="1075"/>
      <c r="AL19" s="1076"/>
      <c r="AM19" s="1076"/>
      <c r="AN19" s="1076"/>
      <c r="AO19" s="1076"/>
      <c r="AP19" s="1076"/>
      <c r="AQ19" s="1076"/>
      <c r="AR19" s="1076"/>
      <c r="AS19" s="1076"/>
      <c r="AT19" s="1076"/>
      <c r="AU19" s="1077"/>
      <c r="AV19" s="1077"/>
      <c r="AW19" s="1077"/>
      <c r="AX19" s="1077"/>
      <c r="AY19" s="1078"/>
      <c r="AZ19" s="91"/>
      <c r="BA19" s="91"/>
      <c r="BB19" s="91"/>
      <c r="BC19" s="91"/>
      <c r="BD19" s="91"/>
      <c r="BE19" s="92"/>
      <c r="BF19" s="92"/>
      <c r="BG19" s="92"/>
      <c r="BH19" s="92"/>
      <c r="BI19" s="92"/>
      <c r="BJ19" s="92"/>
      <c r="BK19" s="92"/>
      <c r="BL19" s="92"/>
      <c r="BM19" s="92"/>
      <c r="BN19" s="92"/>
      <c r="BO19" s="92"/>
      <c r="BP19" s="92"/>
      <c r="BQ19" s="97">
        <v>13</v>
      </c>
      <c r="BR19" s="98"/>
      <c r="BS19" s="994"/>
      <c r="BT19" s="995"/>
      <c r="BU19" s="995"/>
      <c r="BV19" s="995"/>
      <c r="BW19" s="995"/>
      <c r="BX19" s="995"/>
      <c r="BY19" s="995"/>
      <c r="BZ19" s="995"/>
      <c r="CA19" s="995"/>
      <c r="CB19" s="995"/>
      <c r="CC19" s="995"/>
      <c r="CD19" s="995"/>
      <c r="CE19" s="995"/>
      <c r="CF19" s="995"/>
      <c r="CG19" s="1010"/>
      <c r="CH19" s="991"/>
      <c r="CI19" s="992"/>
      <c r="CJ19" s="992"/>
      <c r="CK19" s="992"/>
      <c r="CL19" s="993"/>
      <c r="CM19" s="991"/>
      <c r="CN19" s="992"/>
      <c r="CO19" s="992"/>
      <c r="CP19" s="992"/>
      <c r="CQ19" s="993"/>
      <c r="CR19" s="991"/>
      <c r="CS19" s="992"/>
      <c r="CT19" s="992"/>
      <c r="CU19" s="992"/>
      <c r="CV19" s="993"/>
      <c r="CW19" s="991"/>
      <c r="CX19" s="992"/>
      <c r="CY19" s="992"/>
      <c r="CZ19" s="992"/>
      <c r="DA19" s="993"/>
      <c r="DB19" s="991"/>
      <c r="DC19" s="992"/>
      <c r="DD19" s="992"/>
      <c r="DE19" s="992"/>
      <c r="DF19" s="993"/>
      <c r="DG19" s="991"/>
      <c r="DH19" s="992"/>
      <c r="DI19" s="992"/>
      <c r="DJ19" s="992"/>
      <c r="DK19" s="993"/>
      <c r="DL19" s="991"/>
      <c r="DM19" s="992"/>
      <c r="DN19" s="992"/>
      <c r="DO19" s="992"/>
      <c r="DP19" s="993"/>
      <c r="DQ19" s="991"/>
      <c r="DR19" s="992"/>
      <c r="DS19" s="992"/>
      <c r="DT19" s="992"/>
      <c r="DU19" s="993"/>
      <c r="DV19" s="994"/>
      <c r="DW19" s="995"/>
      <c r="DX19" s="995"/>
      <c r="DY19" s="995"/>
      <c r="DZ19" s="996"/>
      <c r="EA19" s="93"/>
    </row>
    <row r="20" spans="1:131" s="94" customFormat="1" ht="26.25" customHeight="1" x14ac:dyDescent="0.2">
      <c r="A20" s="97">
        <v>14</v>
      </c>
      <c r="B20" s="1024"/>
      <c r="C20" s="1025"/>
      <c r="D20" s="1025"/>
      <c r="E20" s="1025"/>
      <c r="F20" s="1025"/>
      <c r="G20" s="1025"/>
      <c r="H20" s="1025"/>
      <c r="I20" s="1025"/>
      <c r="J20" s="1025"/>
      <c r="K20" s="1025"/>
      <c r="L20" s="1025"/>
      <c r="M20" s="1025"/>
      <c r="N20" s="1025"/>
      <c r="O20" s="1025"/>
      <c r="P20" s="1026"/>
      <c r="Q20" s="1032"/>
      <c r="R20" s="1033"/>
      <c r="S20" s="1033"/>
      <c r="T20" s="1033"/>
      <c r="U20" s="1033"/>
      <c r="V20" s="1033"/>
      <c r="W20" s="1033"/>
      <c r="X20" s="1033"/>
      <c r="Y20" s="1033"/>
      <c r="Z20" s="1033"/>
      <c r="AA20" s="1033"/>
      <c r="AB20" s="1033"/>
      <c r="AC20" s="1033"/>
      <c r="AD20" s="1033"/>
      <c r="AE20" s="1034"/>
      <c r="AF20" s="1029"/>
      <c r="AG20" s="1030"/>
      <c r="AH20" s="1030"/>
      <c r="AI20" s="1030"/>
      <c r="AJ20" s="1031"/>
      <c r="AK20" s="1075"/>
      <c r="AL20" s="1076"/>
      <c r="AM20" s="1076"/>
      <c r="AN20" s="1076"/>
      <c r="AO20" s="1076"/>
      <c r="AP20" s="1076"/>
      <c r="AQ20" s="1076"/>
      <c r="AR20" s="1076"/>
      <c r="AS20" s="1076"/>
      <c r="AT20" s="1076"/>
      <c r="AU20" s="1077"/>
      <c r="AV20" s="1077"/>
      <c r="AW20" s="1077"/>
      <c r="AX20" s="1077"/>
      <c r="AY20" s="1078"/>
      <c r="AZ20" s="91"/>
      <c r="BA20" s="91"/>
      <c r="BB20" s="91"/>
      <c r="BC20" s="91"/>
      <c r="BD20" s="91"/>
      <c r="BE20" s="92"/>
      <c r="BF20" s="92"/>
      <c r="BG20" s="92"/>
      <c r="BH20" s="92"/>
      <c r="BI20" s="92"/>
      <c r="BJ20" s="92"/>
      <c r="BK20" s="92"/>
      <c r="BL20" s="92"/>
      <c r="BM20" s="92"/>
      <c r="BN20" s="92"/>
      <c r="BO20" s="92"/>
      <c r="BP20" s="92"/>
      <c r="BQ20" s="97">
        <v>14</v>
      </c>
      <c r="BR20" s="98"/>
      <c r="BS20" s="994"/>
      <c r="BT20" s="995"/>
      <c r="BU20" s="995"/>
      <c r="BV20" s="995"/>
      <c r="BW20" s="995"/>
      <c r="BX20" s="995"/>
      <c r="BY20" s="995"/>
      <c r="BZ20" s="995"/>
      <c r="CA20" s="995"/>
      <c r="CB20" s="995"/>
      <c r="CC20" s="995"/>
      <c r="CD20" s="995"/>
      <c r="CE20" s="995"/>
      <c r="CF20" s="995"/>
      <c r="CG20" s="1010"/>
      <c r="CH20" s="991"/>
      <c r="CI20" s="992"/>
      <c r="CJ20" s="992"/>
      <c r="CK20" s="992"/>
      <c r="CL20" s="993"/>
      <c r="CM20" s="991"/>
      <c r="CN20" s="992"/>
      <c r="CO20" s="992"/>
      <c r="CP20" s="992"/>
      <c r="CQ20" s="993"/>
      <c r="CR20" s="991"/>
      <c r="CS20" s="992"/>
      <c r="CT20" s="992"/>
      <c r="CU20" s="992"/>
      <c r="CV20" s="993"/>
      <c r="CW20" s="991"/>
      <c r="CX20" s="992"/>
      <c r="CY20" s="992"/>
      <c r="CZ20" s="992"/>
      <c r="DA20" s="993"/>
      <c r="DB20" s="991"/>
      <c r="DC20" s="992"/>
      <c r="DD20" s="992"/>
      <c r="DE20" s="992"/>
      <c r="DF20" s="993"/>
      <c r="DG20" s="991"/>
      <c r="DH20" s="992"/>
      <c r="DI20" s="992"/>
      <c r="DJ20" s="992"/>
      <c r="DK20" s="993"/>
      <c r="DL20" s="991"/>
      <c r="DM20" s="992"/>
      <c r="DN20" s="992"/>
      <c r="DO20" s="992"/>
      <c r="DP20" s="993"/>
      <c r="DQ20" s="991"/>
      <c r="DR20" s="992"/>
      <c r="DS20" s="992"/>
      <c r="DT20" s="992"/>
      <c r="DU20" s="993"/>
      <c r="DV20" s="994"/>
      <c r="DW20" s="995"/>
      <c r="DX20" s="995"/>
      <c r="DY20" s="995"/>
      <c r="DZ20" s="996"/>
      <c r="EA20" s="93"/>
    </row>
    <row r="21" spans="1:131" s="94" customFormat="1" ht="26.25" customHeight="1" thickBot="1" x14ac:dyDescent="0.25">
      <c r="A21" s="97">
        <v>15</v>
      </c>
      <c r="B21" s="1024"/>
      <c r="C21" s="1025"/>
      <c r="D21" s="1025"/>
      <c r="E21" s="1025"/>
      <c r="F21" s="1025"/>
      <c r="G21" s="1025"/>
      <c r="H21" s="1025"/>
      <c r="I21" s="1025"/>
      <c r="J21" s="1025"/>
      <c r="K21" s="1025"/>
      <c r="L21" s="1025"/>
      <c r="M21" s="1025"/>
      <c r="N21" s="1025"/>
      <c r="O21" s="1025"/>
      <c r="P21" s="1026"/>
      <c r="Q21" s="1032"/>
      <c r="R21" s="1033"/>
      <c r="S21" s="1033"/>
      <c r="T21" s="1033"/>
      <c r="U21" s="1033"/>
      <c r="V21" s="1033"/>
      <c r="W21" s="1033"/>
      <c r="X21" s="1033"/>
      <c r="Y21" s="1033"/>
      <c r="Z21" s="1033"/>
      <c r="AA21" s="1033"/>
      <c r="AB21" s="1033"/>
      <c r="AC21" s="1033"/>
      <c r="AD21" s="1033"/>
      <c r="AE21" s="1034"/>
      <c r="AF21" s="1029"/>
      <c r="AG21" s="1030"/>
      <c r="AH21" s="1030"/>
      <c r="AI21" s="1030"/>
      <c r="AJ21" s="1031"/>
      <c r="AK21" s="1075"/>
      <c r="AL21" s="1076"/>
      <c r="AM21" s="1076"/>
      <c r="AN21" s="1076"/>
      <c r="AO21" s="1076"/>
      <c r="AP21" s="1076"/>
      <c r="AQ21" s="1076"/>
      <c r="AR21" s="1076"/>
      <c r="AS21" s="1076"/>
      <c r="AT21" s="1076"/>
      <c r="AU21" s="1077"/>
      <c r="AV21" s="1077"/>
      <c r="AW21" s="1077"/>
      <c r="AX21" s="1077"/>
      <c r="AY21" s="1078"/>
      <c r="AZ21" s="91"/>
      <c r="BA21" s="91"/>
      <c r="BB21" s="91"/>
      <c r="BC21" s="91"/>
      <c r="BD21" s="91"/>
      <c r="BE21" s="92"/>
      <c r="BF21" s="92"/>
      <c r="BG21" s="92"/>
      <c r="BH21" s="92"/>
      <c r="BI21" s="92"/>
      <c r="BJ21" s="92"/>
      <c r="BK21" s="92"/>
      <c r="BL21" s="92"/>
      <c r="BM21" s="92"/>
      <c r="BN21" s="92"/>
      <c r="BO21" s="92"/>
      <c r="BP21" s="92"/>
      <c r="BQ21" s="97">
        <v>15</v>
      </c>
      <c r="BR21" s="98"/>
      <c r="BS21" s="994"/>
      <c r="BT21" s="995"/>
      <c r="BU21" s="995"/>
      <c r="BV21" s="995"/>
      <c r="BW21" s="995"/>
      <c r="BX21" s="995"/>
      <c r="BY21" s="995"/>
      <c r="BZ21" s="995"/>
      <c r="CA21" s="995"/>
      <c r="CB21" s="995"/>
      <c r="CC21" s="995"/>
      <c r="CD21" s="995"/>
      <c r="CE21" s="995"/>
      <c r="CF21" s="995"/>
      <c r="CG21" s="1010"/>
      <c r="CH21" s="991"/>
      <c r="CI21" s="992"/>
      <c r="CJ21" s="992"/>
      <c r="CK21" s="992"/>
      <c r="CL21" s="993"/>
      <c r="CM21" s="991"/>
      <c r="CN21" s="992"/>
      <c r="CO21" s="992"/>
      <c r="CP21" s="992"/>
      <c r="CQ21" s="993"/>
      <c r="CR21" s="991"/>
      <c r="CS21" s="992"/>
      <c r="CT21" s="992"/>
      <c r="CU21" s="992"/>
      <c r="CV21" s="993"/>
      <c r="CW21" s="991"/>
      <c r="CX21" s="992"/>
      <c r="CY21" s="992"/>
      <c r="CZ21" s="992"/>
      <c r="DA21" s="993"/>
      <c r="DB21" s="991"/>
      <c r="DC21" s="992"/>
      <c r="DD21" s="992"/>
      <c r="DE21" s="992"/>
      <c r="DF21" s="993"/>
      <c r="DG21" s="991"/>
      <c r="DH21" s="992"/>
      <c r="DI21" s="992"/>
      <c r="DJ21" s="992"/>
      <c r="DK21" s="993"/>
      <c r="DL21" s="991"/>
      <c r="DM21" s="992"/>
      <c r="DN21" s="992"/>
      <c r="DO21" s="992"/>
      <c r="DP21" s="993"/>
      <c r="DQ21" s="991"/>
      <c r="DR21" s="992"/>
      <c r="DS21" s="992"/>
      <c r="DT21" s="992"/>
      <c r="DU21" s="993"/>
      <c r="DV21" s="994"/>
      <c r="DW21" s="995"/>
      <c r="DX21" s="995"/>
      <c r="DY21" s="995"/>
      <c r="DZ21" s="996"/>
      <c r="EA21" s="93"/>
    </row>
    <row r="22" spans="1:131" s="94" customFormat="1" ht="26.25" customHeight="1" x14ac:dyDescent="0.2">
      <c r="A22" s="97">
        <v>16</v>
      </c>
      <c r="B22" s="1024"/>
      <c r="C22" s="1025"/>
      <c r="D22" s="1025"/>
      <c r="E22" s="1025"/>
      <c r="F22" s="1025"/>
      <c r="G22" s="1025"/>
      <c r="H22" s="1025"/>
      <c r="I22" s="1025"/>
      <c r="J22" s="1025"/>
      <c r="K22" s="1025"/>
      <c r="L22" s="1025"/>
      <c r="M22" s="1025"/>
      <c r="N22" s="1025"/>
      <c r="O22" s="1025"/>
      <c r="P22" s="1026"/>
      <c r="Q22" s="1068"/>
      <c r="R22" s="1069"/>
      <c r="S22" s="1069"/>
      <c r="T22" s="1069"/>
      <c r="U22" s="1069"/>
      <c r="V22" s="1069"/>
      <c r="W22" s="1069"/>
      <c r="X22" s="1069"/>
      <c r="Y22" s="1069"/>
      <c r="Z22" s="1069"/>
      <c r="AA22" s="1069"/>
      <c r="AB22" s="1069"/>
      <c r="AC22" s="1069"/>
      <c r="AD22" s="1069"/>
      <c r="AE22" s="1070"/>
      <c r="AF22" s="1029"/>
      <c r="AG22" s="1030"/>
      <c r="AH22" s="1030"/>
      <c r="AI22" s="1030"/>
      <c r="AJ22" s="1031"/>
      <c r="AK22" s="1071"/>
      <c r="AL22" s="1072"/>
      <c r="AM22" s="1072"/>
      <c r="AN22" s="1072"/>
      <c r="AO22" s="1072"/>
      <c r="AP22" s="1072"/>
      <c r="AQ22" s="1072"/>
      <c r="AR22" s="1072"/>
      <c r="AS22" s="1072"/>
      <c r="AT22" s="1072"/>
      <c r="AU22" s="1073"/>
      <c r="AV22" s="1073"/>
      <c r="AW22" s="1073"/>
      <c r="AX22" s="1073"/>
      <c r="AY22" s="1074"/>
      <c r="AZ22" s="1022" t="s">
        <v>320</v>
      </c>
      <c r="BA22" s="1022"/>
      <c r="BB22" s="1022"/>
      <c r="BC22" s="1022"/>
      <c r="BD22" s="1023"/>
      <c r="BE22" s="92"/>
      <c r="BF22" s="92"/>
      <c r="BG22" s="92"/>
      <c r="BH22" s="92"/>
      <c r="BI22" s="92"/>
      <c r="BJ22" s="92"/>
      <c r="BK22" s="92"/>
      <c r="BL22" s="92"/>
      <c r="BM22" s="92"/>
      <c r="BN22" s="92"/>
      <c r="BO22" s="92"/>
      <c r="BP22" s="92"/>
      <c r="BQ22" s="97">
        <v>16</v>
      </c>
      <c r="BR22" s="98"/>
      <c r="BS22" s="994"/>
      <c r="BT22" s="995"/>
      <c r="BU22" s="995"/>
      <c r="BV22" s="995"/>
      <c r="BW22" s="995"/>
      <c r="BX22" s="995"/>
      <c r="BY22" s="995"/>
      <c r="BZ22" s="995"/>
      <c r="CA22" s="995"/>
      <c r="CB22" s="995"/>
      <c r="CC22" s="995"/>
      <c r="CD22" s="995"/>
      <c r="CE22" s="995"/>
      <c r="CF22" s="995"/>
      <c r="CG22" s="1010"/>
      <c r="CH22" s="991"/>
      <c r="CI22" s="992"/>
      <c r="CJ22" s="992"/>
      <c r="CK22" s="992"/>
      <c r="CL22" s="993"/>
      <c r="CM22" s="991"/>
      <c r="CN22" s="992"/>
      <c r="CO22" s="992"/>
      <c r="CP22" s="992"/>
      <c r="CQ22" s="993"/>
      <c r="CR22" s="991"/>
      <c r="CS22" s="992"/>
      <c r="CT22" s="992"/>
      <c r="CU22" s="992"/>
      <c r="CV22" s="993"/>
      <c r="CW22" s="991"/>
      <c r="CX22" s="992"/>
      <c r="CY22" s="992"/>
      <c r="CZ22" s="992"/>
      <c r="DA22" s="993"/>
      <c r="DB22" s="991"/>
      <c r="DC22" s="992"/>
      <c r="DD22" s="992"/>
      <c r="DE22" s="992"/>
      <c r="DF22" s="993"/>
      <c r="DG22" s="991"/>
      <c r="DH22" s="992"/>
      <c r="DI22" s="992"/>
      <c r="DJ22" s="992"/>
      <c r="DK22" s="993"/>
      <c r="DL22" s="991"/>
      <c r="DM22" s="992"/>
      <c r="DN22" s="992"/>
      <c r="DO22" s="992"/>
      <c r="DP22" s="993"/>
      <c r="DQ22" s="991"/>
      <c r="DR22" s="992"/>
      <c r="DS22" s="992"/>
      <c r="DT22" s="992"/>
      <c r="DU22" s="993"/>
      <c r="DV22" s="994"/>
      <c r="DW22" s="995"/>
      <c r="DX22" s="995"/>
      <c r="DY22" s="995"/>
      <c r="DZ22" s="996"/>
      <c r="EA22" s="93"/>
    </row>
    <row r="23" spans="1:131" s="94" customFormat="1" ht="26.25" customHeight="1" thickBot="1" x14ac:dyDescent="0.25">
      <c r="A23" s="99" t="s">
        <v>321</v>
      </c>
      <c r="B23" s="931" t="s">
        <v>322</v>
      </c>
      <c r="C23" s="932"/>
      <c r="D23" s="932"/>
      <c r="E23" s="932"/>
      <c r="F23" s="932"/>
      <c r="G23" s="932"/>
      <c r="H23" s="932"/>
      <c r="I23" s="932"/>
      <c r="J23" s="932"/>
      <c r="K23" s="932"/>
      <c r="L23" s="932"/>
      <c r="M23" s="932"/>
      <c r="N23" s="932"/>
      <c r="O23" s="932"/>
      <c r="P23" s="942"/>
      <c r="Q23" s="1061">
        <f>SUM(Q7:U22)</f>
        <v>5550</v>
      </c>
      <c r="R23" s="1055"/>
      <c r="S23" s="1055"/>
      <c r="T23" s="1055"/>
      <c r="U23" s="1055"/>
      <c r="V23" s="1062">
        <f>SUM(V7:Z22)</f>
        <v>5347</v>
      </c>
      <c r="W23" s="1059"/>
      <c r="X23" s="1059"/>
      <c r="Y23" s="1059"/>
      <c r="Z23" s="1063"/>
      <c r="AA23" s="1062">
        <f>SUM(AA7:AE22)</f>
        <v>27</v>
      </c>
      <c r="AB23" s="1059"/>
      <c r="AC23" s="1059"/>
      <c r="AD23" s="1059"/>
      <c r="AE23" s="1060"/>
      <c r="AF23" s="1064">
        <v>176</v>
      </c>
      <c r="AG23" s="1055"/>
      <c r="AH23" s="1055"/>
      <c r="AI23" s="1055"/>
      <c r="AJ23" s="1065"/>
      <c r="AK23" s="1066"/>
      <c r="AL23" s="1067"/>
      <c r="AM23" s="1067"/>
      <c r="AN23" s="1067"/>
      <c r="AO23" s="1067"/>
      <c r="AP23" s="1055">
        <f>SUM(AP7:AT22)</f>
        <v>3597</v>
      </c>
      <c r="AQ23" s="1055"/>
      <c r="AR23" s="1055"/>
      <c r="AS23" s="1055"/>
      <c r="AT23" s="1055"/>
      <c r="AU23" s="1056"/>
      <c r="AV23" s="1056"/>
      <c r="AW23" s="1056"/>
      <c r="AX23" s="1056"/>
      <c r="AY23" s="1057"/>
      <c r="AZ23" s="1058" t="s">
        <v>64</v>
      </c>
      <c r="BA23" s="1059"/>
      <c r="BB23" s="1059"/>
      <c r="BC23" s="1059"/>
      <c r="BD23" s="1060"/>
      <c r="BE23" s="92"/>
      <c r="BF23" s="92"/>
      <c r="BG23" s="92"/>
      <c r="BH23" s="92"/>
      <c r="BI23" s="92"/>
      <c r="BJ23" s="92"/>
      <c r="BK23" s="92"/>
      <c r="BL23" s="92"/>
      <c r="BM23" s="92"/>
      <c r="BN23" s="92"/>
      <c r="BO23" s="92"/>
      <c r="BP23" s="92"/>
      <c r="BQ23" s="97">
        <v>17</v>
      </c>
      <c r="BR23" s="98"/>
      <c r="BS23" s="994"/>
      <c r="BT23" s="995"/>
      <c r="BU23" s="995"/>
      <c r="BV23" s="995"/>
      <c r="BW23" s="995"/>
      <c r="BX23" s="995"/>
      <c r="BY23" s="995"/>
      <c r="BZ23" s="995"/>
      <c r="CA23" s="995"/>
      <c r="CB23" s="995"/>
      <c r="CC23" s="995"/>
      <c r="CD23" s="995"/>
      <c r="CE23" s="995"/>
      <c r="CF23" s="995"/>
      <c r="CG23" s="1010"/>
      <c r="CH23" s="991"/>
      <c r="CI23" s="992"/>
      <c r="CJ23" s="992"/>
      <c r="CK23" s="992"/>
      <c r="CL23" s="993"/>
      <c r="CM23" s="991"/>
      <c r="CN23" s="992"/>
      <c r="CO23" s="992"/>
      <c r="CP23" s="992"/>
      <c r="CQ23" s="993"/>
      <c r="CR23" s="991"/>
      <c r="CS23" s="992"/>
      <c r="CT23" s="992"/>
      <c r="CU23" s="992"/>
      <c r="CV23" s="993"/>
      <c r="CW23" s="991"/>
      <c r="CX23" s="992"/>
      <c r="CY23" s="992"/>
      <c r="CZ23" s="992"/>
      <c r="DA23" s="993"/>
      <c r="DB23" s="991"/>
      <c r="DC23" s="992"/>
      <c r="DD23" s="992"/>
      <c r="DE23" s="992"/>
      <c r="DF23" s="993"/>
      <c r="DG23" s="991"/>
      <c r="DH23" s="992"/>
      <c r="DI23" s="992"/>
      <c r="DJ23" s="992"/>
      <c r="DK23" s="993"/>
      <c r="DL23" s="991"/>
      <c r="DM23" s="992"/>
      <c r="DN23" s="992"/>
      <c r="DO23" s="992"/>
      <c r="DP23" s="993"/>
      <c r="DQ23" s="991"/>
      <c r="DR23" s="992"/>
      <c r="DS23" s="992"/>
      <c r="DT23" s="992"/>
      <c r="DU23" s="993"/>
      <c r="DV23" s="994"/>
      <c r="DW23" s="995"/>
      <c r="DX23" s="995"/>
      <c r="DY23" s="995"/>
      <c r="DZ23" s="996"/>
      <c r="EA23" s="93"/>
    </row>
    <row r="24" spans="1:131" s="94" customFormat="1" ht="26.25" customHeight="1" x14ac:dyDescent="0.2">
      <c r="A24" s="1054" t="s">
        <v>323</v>
      </c>
      <c r="B24" s="1054"/>
      <c r="C24" s="1054"/>
      <c r="D24" s="1054"/>
      <c r="E24" s="1054"/>
      <c r="F24" s="1054"/>
      <c r="G24" s="1054"/>
      <c r="H24" s="1054"/>
      <c r="I24" s="1054"/>
      <c r="J24" s="1054"/>
      <c r="K24" s="1054"/>
      <c r="L24" s="1054"/>
      <c r="M24" s="1054"/>
      <c r="N24" s="1054"/>
      <c r="O24" s="1054"/>
      <c r="P24" s="1054"/>
      <c r="Q24" s="1054"/>
      <c r="R24" s="1054"/>
      <c r="S24" s="1054"/>
      <c r="T24" s="1054"/>
      <c r="U24" s="1054"/>
      <c r="V24" s="1054"/>
      <c r="W24" s="1054"/>
      <c r="X24" s="1054"/>
      <c r="Y24" s="1054"/>
      <c r="Z24" s="1054"/>
      <c r="AA24" s="1054"/>
      <c r="AB24" s="1054"/>
      <c r="AC24" s="1054"/>
      <c r="AD24" s="1054"/>
      <c r="AE24" s="1054"/>
      <c r="AF24" s="1054"/>
      <c r="AG24" s="1054"/>
      <c r="AH24" s="1054"/>
      <c r="AI24" s="1054"/>
      <c r="AJ24" s="1054"/>
      <c r="AK24" s="1054"/>
      <c r="AL24" s="1054"/>
      <c r="AM24" s="1054"/>
      <c r="AN24" s="1054"/>
      <c r="AO24" s="1054"/>
      <c r="AP24" s="1054"/>
      <c r="AQ24" s="1054"/>
      <c r="AR24" s="1054"/>
      <c r="AS24" s="1054"/>
      <c r="AT24" s="1054"/>
      <c r="AU24" s="1054"/>
      <c r="AV24" s="1054"/>
      <c r="AW24" s="1054"/>
      <c r="AX24" s="1054"/>
      <c r="AY24" s="1054"/>
      <c r="AZ24" s="91"/>
      <c r="BA24" s="91"/>
      <c r="BB24" s="91"/>
      <c r="BC24" s="91"/>
      <c r="BD24" s="91"/>
      <c r="BE24" s="92"/>
      <c r="BF24" s="92"/>
      <c r="BG24" s="92"/>
      <c r="BH24" s="92"/>
      <c r="BI24" s="92"/>
      <c r="BJ24" s="92"/>
      <c r="BK24" s="92"/>
      <c r="BL24" s="92"/>
      <c r="BM24" s="92"/>
      <c r="BN24" s="92"/>
      <c r="BO24" s="92"/>
      <c r="BP24" s="92"/>
      <c r="BQ24" s="97">
        <v>18</v>
      </c>
      <c r="BR24" s="98"/>
      <c r="BS24" s="994"/>
      <c r="BT24" s="995"/>
      <c r="BU24" s="995"/>
      <c r="BV24" s="995"/>
      <c r="BW24" s="995"/>
      <c r="BX24" s="995"/>
      <c r="BY24" s="995"/>
      <c r="BZ24" s="995"/>
      <c r="CA24" s="995"/>
      <c r="CB24" s="995"/>
      <c r="CC24" s="995"/>
      <c r="CD24" s="995"/>
      <c r="CE24" s="995"/>
      <c r="CF24" s="995"/>
      <c r="CG24" s="1010"/>
      <c r="CH24" s="991"/>
      <c r="CI24" s="992"/>
      <c r="CJ24" s="992"/>
      <c r="CK24" s="992"/>
      <c r="CL24" s="993"/>
      <c r="CM24" s="991"/>
      <c r="CN24" s="992"/>
      <c r="CO24" s="992"/>
      <c r="CP24" s="992"/>
      <c r="CQ24" s="993"/>
      <c r="CR24" s="991"/>
      <c r="CS24" s="992"/>
      <c r="CT24" s="992"/>
      <c r="CU24" s="992"/>
      <c r="CV24" s="993"/>
      <c r="CW24" s="991"/>
      <c r="CX24" s="992"/>
      <c r="CY24" s="992"/>
      <c r="CZ24" s="992"/>
      <c r="DA24" s="993"/>
      <c r="DB24" s="991"/>
      <c r="DC24" s="992"/>
      <c r="DD24" s="992"/>
      <c r="DE24" s="992"/>
      <c r="DF24" s="993"/>
      <c r="DG24" s="991"/>
      <c r="DH24" s="992"/>
      <c r="DI24" s="992"/>
      <c r="DJ24" s="992"/>
      <c r="DK24" s="993"/>
      <c r="DL24" s="991"/>
      <c r="DM24" s="992"/>
      <c r="DN24" s="992"/>
      <c r="DO24" s="992"/>
      <c r="DP24" s="993"/>
      <c r="DQ24" s="991"/>
      <c r="DR24" s="992"/>
      <c r="DS24" s="992"/>
      <c r="DT24" s="992"/>
      <c r="DU24" s="993"/>
      <c r="DV24" s="994"/>
      <c r="DW24" s="995"/>
      <c r="DX24" s="995"/>
      <c r="DY24" s="995"/>
      <c r="DZ24" s="996"/>
      <c r="EA24" s="93"/>
    </row>
    <row r="25" spans="1:131" ht="26.25" customHeight="1" thickBot="1" x14ac:dyDescent="0.25">
      <c r="A25" s="1053" t="s">
        <v>324</v>
      </c>
      <c r="B25" s="1053"/>
      <c r="C25" s="1053"/>
      <c r="D25" s="1053"/>
      <c r="E25" s="1053"/>
      <c r="F25" s="1053"/>
      <c r="G25" s="1053"/>
      <c r="H25" s="1053"/>
      <c r="I25" s="1053"/>
      <c r="J25" s="1053"/>
      <c r="K25" s="1053"/>
      <c r="L25" s="1053"/>
      <c r="M25" s="1053"/>
      <c r="N25" s="1053"/>
      <c r="O25" s="1053"/>
      <c r="P25" s="1053"/>
      <c r="Q25" s="1053"/>
      <c r="R25" s="1053"/>
      <c r="S25" s="1053"/>
      <c r="T25" s="1053"/>
      <c r="U25" s="1053"/>
      <c r="V25" s="1053"/>
      <c r="W25" s="1053"/>
      <c r="X25" s="1053"/>
      <c r="Y25" s="1053"/>
      <c r="Z25" s="1053"/>
      <c r="AA25" s="1053"/>
      <c r="AB25" s="1053"/>
      <c r="AC25" s="1053"/>
      <c r="AD25" s="1053"/>
      <c r="AE25" s="1053"/>
      <c r="AF25" s="1053"/>
      <c r="AG25" s="1053"/>
      <c r="AH25" s="1053"/>
      <c r="AI25" s="1053"/>
      <c r="AJ25" s="1053"/>
      <c r="AK25" s="1053"/>
      <c r="AL25" s="1053"/>
      <c r="AM25" s="1053"/>
      <c r="AN25" s="1053"/>
      <c r="AO25" s="1053"/>
      <c r="AP25" s="1053"/>
      <c r="AQ25" s="1053"/>
      <c r="AR25" s="1053"/>
      <c r="AS25" s="1053"/>
      <c r="AT25" s="1053"/>
      <c r="AU25" s="1053"/>
      <c r="AV25" s="1053"/>
      <c r="AW25" s="1053"/>
      <c r="AX25" s="1053"/>
      <c r="AY25" s="1053"/>
      <c r="AZ25" s="1053"/>
      <c r="BA25" s="1053"/>
      <c r="BB25" s="1053"/>
      <c r="BC25" s="1053"/>
      <c r="BD25" s="1053"/>
      <c r="BE25" s="1053"/>
      <c r="BF25" s="1053"/>
      <c r="BG25" s="1053"/>
      <c r="BH25" s="1053"/>
      <c r="BI25" s="1053"/>
      <c r="BJ25" s="91"/>
      <c r="BK25" s="91"/>
      <c r="BL25" s="91"/>
      <c r="BM25" s="91"/>
      <c r="BN25" s="91"/>
      <c r="BO25" s="100"/>
      <c r="BP25" s="100"/>
      <c r="BQ25" s="97">
        <v>19</v>
      </c>
      <c r="BR25" s="98"/>
      <c r="BS25" s="994"/>
      <c r="BT25" s="995"/>
      <c r="BU25" s="995"/>
      <c r="BV25" s="995"/>
      <c r="BW25" s="995"/>
      <c r="BX25" s="995"/>
      <c r="BY25" s="995"/>
      <c r="BZ25" s="995"/>
      <c r="CA25" s="995"/>
      <c r="CB25" s="995"/>
      <c r="CC25" s="995"/>
      <c r="CD25" s="995"/>
      <c r="CE25" s="995"/>
      <c r="CF25" s="995"/>
      <c r="CG25" s="1010"/>
      <c r="CH25" s="991"/>
      <c r="CI25" s="992"/>
      <c r="CJ25" s="992"/>
      <c r="CK25" s="992"/>
      <c r="CL25" s="993"/>
      <c r="CM25" s="991"/>
      <c r="CN25" s="992"/>
      <c r="CO25" s="992"/>
      <c r="CP25" s="992"/>
      <c r="CQ25" s="993"/>
      <c r="CR25" s="991"/>
      <c r="CS25" s="992"/>
      <c r="CT25" s="992"/>
      <c r="CU25" s="992"/>
      <c r="CV25" s="993"/>
      <c r="CW25" s="991"/>
      <c r="CX25" s="992"/>
      <c r="CY25" s="992"/>
      <c r="CZ25" s="992"/>
      <c r="DA25" s="993"/>
      <c r="DB25" s="991"/>
      <c r="DC25" s="992"/>
      <c r="DD25" s="992"/>
      <c r="DE25" s="992"/>
      <c r="DF25" s="993"/>
      <c r="DG25" s="991"/>
      <c r="DH25" s="992"/>
      <c r="DI25" s="992"/>
      <c r="DJ25" s="992"/>
      <c r="DK25" s="993"/>
      <c r="DL25" s="991"/>
      <c r="DM25" s="992"/>
      <c r="DN25" s="992"/>
      <c r="DO25" s="992"/>
      <c r="DP25" s="993"/>
      <c r="DQ25" s="991"/>
      <c r="DR25" s="992"/>
      <c r="DS25" s="992"/>
      <c r="DT25" s="992"/>
      <c r="DU25" s="993"/>
      <c r="DV25" s="994"/>
      <c r="DW25" s="995"/>
      <c r="DX25" s="995"/>
      <c r="DY25" s="995"/>
      <c r="DZ25" s="996"/>
      <c r="EA25" s="89"/>
    </row>
    <row r="26" spans="1:131" ht="26.25" customHeight="1" x14ac:dyDescent="0.2">
      <c r="A26" s="997" t="s">
        <v>302</v>
      </c>
      <c r="B26" s="998"/>
      <c r="C26" s="998"/>
      <c r="D26" s="998"/>
      <c r="E26" s="998"/>
      <c r="F26" s="998"/>
      <c r="G26" s="998"/>
      <c r="H26" s="998"/>
      <c r="I26" s="998"/>
      <c r="J26" s="998"/>
      <c r="K26" s="998"/>
      <c r="L26" s="998"/>
      <c r="M26" s="998"/>
      <c r="N26" s="998"/>
      <c r="O26" s="998"/>
      <c r="P26" s="999"/>
      <c r="Q26" s="983" t="s">
        <v>325</v>
      </c>
      <c r="R26" s="984"/>
      <c r="S26" s="984"/>
      <c r="T26" s="984"/>
      <c r="U26" s="985"/>
      <c r="V26" s="983" t="s">
        <v>326</v>
      </c>
      <c r="W26" s="984"/>
      <c r="X26" s="984"/>
      <c r="Y26" s="984"/>
      <c r="Z26" s="985"/>
      <c r="AA26" s="983" t="s">
        <v>327</v>
      </c>
      <c r="AB26" s="984"/>
      <c r="AC26" s="984"/>
      <c r="AD26" s="984"/>
      <c r="AE26" s="984"/>
      <c r="AF26" s="1049" t="s">
        <v>328</v>
      </c>
      <c r="AG26" s="1004"/>
      <c r="AH26" s="1004"/>
      <c r="AI26" s="1004"/>
      <c r="AJ26" s="1050"/>
      <c r="AK26" s="984" t="s">
        <v>329</v>
      </c>
      <c r="AL26" s="984"/>
      <c r="AM26" s="984"/>
      <c r="AN26" s="984"/>
      <c r="AO26" s="985"/>
      <c r="AP26" s="983" t="s">
        <v>330</v>
      </c>
      <c r="AQ26" s="984"/>
      <c r="AR26" s="984"/>
      <c r="AS26" s="984"/>
      <c r="AT26" s="985"/>
      <c r="AU26" s="983" t="s">
        <v>331</v>
      </c>
      <c r="AV26" s="984"/>
      <c r="AW26" s="984"/>
      <c r="AX26" s="984"/>
      <c r="AY26" s="985"/>
      <c r="AZ26" s="983" t="s">
        <v>332</v>
      </c>
      <c r="BA26" s="984"/>
      <c r="BB26" s="984"/>
      <c r="BC26" s="984"/>
      <c r="BD26" s="985"/>
      <c r="BE26" s="983" t="s">
        <v>309</v>
      </c>
      <c r="BF26" s="984"/>
      <c r="BG26" s="984"/>
      <c r="BH26" s="984"/>
      <c r="BI26" s="989"/>
      <c r="BJ26" s="91"/>
      <c r="BK26" s="91"/>
      <c r="BL26" s="91"/>
      <c r="BM26" s="91"/>
      <c r="BN26" s="91"/>
      <c r="BO26" s="100"/>
      <c r="BP26" s="100"/>
      <c r="BQ26" s="97">
        <v>20</v>
      </c>
      <c r="BR26" s="98"/>
      <c r="BS26" s="994"/>
      <c r="BT26" s="995"/>
      <c r="BU26" s="995"/>
      <c r="BV26" s="995"/>
      <c r="BW26" s="995"/>
      <c r="BX26" s="995"/>
      <c r="BY26" s="995"/>
      <c r="BZ26" s="995"/>
      <c r="CA26" s="995"/>
      <c r="CB26" s="995"/>
      <c r="CC26" s="995"/>
      <c r="CD26" s="995"/>
      <c r="CE26" s="995"/>
      <c r="CF26" s="995"/>
      <c r="CG26" s="1010"/>
      <c r="CH26" s="991"/>
      <c r="CI26" s="992"/>
      <c r="CJ26" s="992"/>
      <c r="CK26" s="992"/>
      <c r="CL26" s="993"/>
      <c r="CM26" s="991"/>
      <c r="CN26" s="992"/>
      <c r="CO26" s="992"/>
      <c r="CP26" s="992"/>
      <c r="CQ26" s="993"/>
      <c r="CR26" s="991"/>
      <c r="CS26" s="992"/>
      <c r="CT26" s="992"/>
      <c r="CU26" s="992"/>
      <c r="CV26" s="993"/>
      <c r="CW26" s="991"/>
      <c r="CX26" s="992"/>
      <c r="CY26" s="992"/>
      <c r="CZ26" s="992"/>
      <c r="DA26" s="993"/>
      <c r="DB26" s="991"/>
      <c r="DC26" s="992"/>
      <c r="DD26" s="992"/>
      <c r="DE26" s="992"/>
      <c r="DF26" s="993"/>
      <c r="DG26" s="991"/>
      <c r="DH26" s="992"/>
      <c r="DI26" s="992"/>
      <c r="DJ26" s="992"/>
      <c r="DK26" s="993"/>
      <c r="DL26" s="991"/>
      <c r="DM26" s="992"/>
      <c r="DN26" s="992"/>
      <c r="DO26" s="992"/>
      <c r="DP26" s="993"/>
      <c r="DQ26" s="991"/>
      <c r="DR26" s="992"/>
      <c r="DS26" s="992"/>
      <c r="DT26" s="992"/>
      <c r="DU26" s="993"/>
      <c r="DV26" s="994"/>
      <c r="DW26" s="995"/>
      <c r="DX26" s="995"/>
      <c r="DY26" s="995"/>
      <c r="DZ26" s="996"/>
      <c r="EA26" s="89"/>
    </row>
    <row r="27" spans="1:131" ht="26.25" customHeight="1" thickBot="1" x14ac:dyDescent="0.25">
      <c r="A27" s="1000"/>
      <c r="B27" s="1001"/>
      <c r="C27" s="1001"/>
      <c r="D27" s="1001"/>
      <c r="E27" s="1001"/>
      <c r="F27" s="1001"/>
      <c r="G27" s="1001"/>
      <c r="H27" s="1001"/>
      <c r="I27" s="1001"/>
      <c r="J27" s="1001"/>
      <c r="K27" s="1001"/>
      <c r="L27" s="1001"/>
      <c r="M27" s="1001"/>
      <c r="N27" s="1001"/>
      <c r="O27" s="1001"/>
      <c r="P27" s="1002"/>
      <c r="Q27" s="986"/>
      <c r="R27" s="987"/>
      <c r="S27" s="987"/>
      <c r="T27" s="987"/>
      <c r="U27" s="988"/>
      <c r="V27" s="986"/>
      <c r="W27" s="987"/>
      <c r="X27" s="987"/>
      <c r="Y27" s="987"/>
      <c r="Z27" s="988"/>
      <c r="AA27" s="986"/>
      <c r="AB27" s="987"/>
      <c r="AC27" s="987"/>
      <c r="AD27" s="987"/>
      <c r="AE27" s="987"/>
      <c r="AF27" s="1051"/>
      <c r="AG27" s="1007"/>
      <c r="AH27" s="1007"/>
      <c r="AI27" s="1007"/>
      <c r="AJ27" s="1052"/>
      <c r="AK27" s="987"/>
      <c r="AL27" s="987"/>
      <c r="AM27" s="987"/>
      <c r="AN27" s="987"/>
      <c r="AO27" s="988"/>
      <c r="AP27" s="986"/>
      <c r="AQ27" s="987"/>
      <c r="AR27" s="987"/>
      <c r="AS27" s="987"/>
      <c r="AT27" s="988"/>
      <c r="AU27" s="986"/>
      <c r="AV27" s="987"/>
      <c r="AW27" s="987"/>
      <c r="AX27" s="987"/>
      <c r="AY27" s="988"/>
      <c r="AZ27" s="986"/>
      <c r="BA27" s="987"/>
      <c r="BB27" s="987"/>
      <c r="BC27" s="987"/>
      <c r="BD27" s="988"/>
      <c r="BE27" s="986"/>
      <c r="BF27" s="987"/>
      <c r="BG27" s="987"/>
      <c r="BH27" s="987"/>
      <c r="BI27" s="990"/>
      <c r="BJ27" s="91"/>
      <c r="BK27" s="91"/>
      <c r="BL27" s="91"/>
      <c r="BM27" s="91"/>
      <c r="BN27" s="91"/>
      <c r="BO27" s="100"/>
      <c r="BP27" s="100"/>
      <c r="BQ27" s="97">
        <v>21</v>
      </c>
      <c r="BR27" s="98"/>
      <c r="BS27" s="994"/>
      <c r="BT27" s="995"/>
      <c r="BU27" s="995"/>
      <c r="BV27" s="995"/>
      <c r="BW27" s="995"/>
      <c r="BX27" s="995"/>
      <c r="BY27" s="995"/>
      <c r="BZ27" s="995"/>
      <c r="CA27" s="995"/>
      <c r="CB27" s="995"/>
      <c r="CC27" s="995"/>
      <c r="CD27" s="995"/>
      <c r="CE27" s="995"/>
      <c r="CF27" s="995"/>
      <c r="CG27" s="1010"/>
      <c r="CH27" s="991"/>
      <c r="CI27" s="992"/>
      <c r="CJ27" s="992"/>
      <c r="CK27" s="992"/>
      <c r="CL27" s="993"/>
      <c r="CM27" s="991"/>
      <c r="CN27" s="992"/>
      <c r="CO27" s="992"/>
      <c r="CP27" s="992"/>
      <c r="CQ27" s="993"/>
      <c r="CR27" s="991"/>
      <c r="CS27" s="992"/>
      <c r="CT27" s="992"/>
      <c r="CU27" s="992"/>
      <c r="CV27" s="993"/>
      <c r="CW27" s="991"/>
      <c r="CX27" s="992"/>
      <c r="CY27" s="992"/>
      <c r="CZ27" s="992"/>
      <c r="DA27" s="993"/>
      <c r="DB27" s="991"/>
      <c r="DC27" s="992"/>
      <c r="DD27" s="992"/>
      <c r="DE27" s="992"/>
      <c r="DF27" s="993"/>
      <c r="DG27" s="991"/>
      <c r="DH27" s="992"/>
      <c r="DI27" s="992"/>
      <c r="DJ27" s="992"/>
      <c r="DK27" s="993"/>
      <c r="DL27" s="991"/>
      <c r="DM27" s="992"/>
      <c r="DN27" s="992"/>
      <c r="DO27" s="992"/>
      <c r="DP27" s="993"/>
      <c r="DQ27" s="991"/>
      <c r="DR27" s="992"/>
      <c r="DS27" s="992"/>
      <c r="DT27" s="992"/>
      <c r="DU27" s="993"/>
      <c r="DV27" s="994"/>
      <c r="DW27" s="995"/>
      <c r="DX27" s="995"/>
      <c r="DY27" s="995"/>
      <c r="DZ27" s="996"/>
      <c r="EA27" s="89"/>
    </row>
    <row r="28" spans="1:131" ht="26.25" customHeight="1" thickTop="1" x14ac:dyDescent="0.2">
      <c r="A28" s="101">
        <v>1</v>
      </c>
      <c r="B28" s="1038" t="s">
        <v>333</v>
      </c>
      <c r="C28" s="1039"/>
      <c r="D28" s="1039"/>
      <c r="E28" s="1039"/>
      <c r="F28" s="1039"/>
      <c r="G28" s="1039"/>
      <c r="H28" s="1039"/>
      <c r="I28" s="1039"/>
      <c r="J28" s="1039"/>
      <c r="K28" s="1039"/>
      <c r="L28" s="1039"/>
      <c r="M28" s="1039"/>
      <c r="N28" s="1039"/>
      <c r="O28" s="1039"/>
      <c r="P28" s="1040"/>
      <c r="Q28" s="1041">
        <v>982</v>
      </c>
      <c r="R28" s="1042"/>
      <c r="S28" s="1042"/>
      <c r="T28" s="1042"/>
      <c r="U28" s="1042"/>
      <c r="V28" s="1042">
        <v>945</v>
      </c>
      <c r="W28" s="1042"/>
      <c r="X28" s="1042"/>
      <c r="Y28" s="1042"/>
      <c r="Z28" s="1042"/>
      <c r="AA28" s="1042">
        <v>37</v>
      </c>
      <c r="AB28" s="1042"/>
      <c r="AC28" s="1042"/>
      <c r="AD28" s="1042"/>
      <c r="AE28" s="1043"/>
      <c r="AF28" s="1044">
        <v>37</v>
      </c>
      <c r="AG28" s="1042"/>
      <c r="AH28" s="1042"/>
      <c r="AI28" s="1042"/>
      <c r="AJ28" s="1045"/>
      <c r="AK28" s="1046">
        <v>84</v>
      </c>
      <c r="AL28" s="1047"/>
      <c r="AM28" s="1047"/>
      <c r="AN28" s="1047"/>
      <c r="AO28" s="1047"/>
      <c r="AP28" s="1047" t="s">
        <v>334</v>
      </c>
      <c r="AQ28" s="1047"/>
      <c r="AR28" s="1047"/>
      <c r="AS28" s="1047"/>
      <c r="AT28" s="1047"/>
      <c r="AU28" s="1047" t="s">
        <v>334</v>
      </c>
      <c r="AV28" s="1047"/>
      <c r="AW28" s="1047"/>
      <c r="AX28" s="1047"/>
      <c r="AY28" s="1047"/>
      <c r="AZ28" s="1048" t="s">
        <v>334</v>
      </c>
      <c r="BA28" s="1048"/>
      <c r="BB28" s="1048"/>
      <c r="BC28" s="1048"/>
      <c r="BD28" s="1048"/>
      <c r="BE28" s="1036"/>
      <c r="BF28" s="1036"/>
      <c r="BG28" s="1036"/>
      <c r="BH28" s="1036"/>
      <c r="BI28" s="1037"/>
      <c r="BJ28" s="91"/>
      <c r="BK28" s="91"/>
      <c r="BL28" s="91"/>
      <c r="BM28" s="91"/>
      <c r="BN28" s="91"/>
      <c r="BO28" s="100"/>
      <c r="BP28" s="100"/>
      <c r="BQ28" s="97">
        <v>22</v>
      </c>
      <c r="BR28" s="98"/>
      <c r="BS28" s="994"/>
      <c r="BT28" s="995"/>
      <c r="BU28" s="995"/>
      <c r="BV28" s="995"/>
      <c r="BW28" s="995"/>
      <c r="BX28" s="995"/>
      <c r="BY28" s="995"/>
      <c r="BZ28" s="995"/>
      <c r="CA28" s="995"/>
      <c r="CB28" s="995"/>
      <c r="CC28" s="995"/>
      <c r="CD28" s="995"/>
      <c r="CE28" s="995"/>
      <c r="CF28" s="995"/>
      <c r="CG28" s="1010"/>
      <c r="CH28" s="991"/>
      <c r="CI28" s="992"/>
      <c r="CJ28" s="992"/>
      <c r="CK28" s="992"/>
      <c r="CL28" s="993"/>
      <c r="CM28" s="991"/>
      <c r="CN28" s="992"/>
      <c r="CO28" s="992"/>
      <c r="CP28" s="992"/>
      <c r="CQ28" s="993"/>
      <c r="CR28" s="991"/>
      <c r="CS28" s="992"/>
      <c r="CT28" s="992"/>
      <c r="CU28" s="992"/>
      <c r="CV28" s="993"/>
      <c r="CW28" s="991"/>
      <c r="CX28" s="992"/>
      <c r="CY28" s="992"/>
      <c r="CZ28" s="992"/>
      <c r="DA28" s="993"/>
      <c r="DB28" s="991"/>
      <c r="DC28" s="992"/>
      <c r="DD28" s="992"/>
      <c r="DE28" s="992"/>
      <c r="DF28" s="993"/>
      <c r="DG28" s="991"/>
      <c r="DH28" s="992"/>
      <c r="DI28" s="992"/>
      <c r="DJ28" s="992"/>
      <c r="DK28" s="993"/>
      <c r="DL28" s="991"/>
      <c r="DM28" s="992"/>
      <c r="DN28" s="992"/>
      <c r="DO28" s="992"/>
      <c r="DP28" s="993"/>
      <c r="DQ28" s="991"/>
      <c r="DR28" s="992"/>
      <c r="DS28" s="992"/>
      <c r="DT28" s="992"/>
      <c r="DU28" s="993"/>
      <c r="DV28" s="994"/>
      <c r="DW28" s="995"/>
      <c r="DX28" s="995"/>
      <c r="DY28" s="995"/>
      <c r="DZ28" s="996"/>
      <c r="EA28" s="89"/>
    </row>
    <row r="29" spans="1:131" ht="26.25" customHeight="1" x14ac:dyDescent="0.2">
      <c r="A29" s="101">
        <v>2</v>
      </c>
      <c r="B29" s="1024" t="s">
        <v>335</v>
      </c>
      <c r="C29" s="1025"/>
      <c r="D29" s="1025"/>
      <c r="E29" s="1025"/>
      <c r="F29" s="1025"/>
      <c r="G29" s="1025"/>
      <c r="H29" s="1025"/>
      <c r="I29" s="1025"/>
      <c r="J29" s="1025"/>
      <c r="K29" s="1025"/>
      <c r="L29" s="1025"/>
      <c r="M29" s="1025"/>
      <c r="N29" s="1025"/>
      <c r="O29" s="1025"/>
      <c r="P29" s="1026"/>
      <c r="Q29" s="1032">
        <v>863</v>
      </c>
      <c r="R29" s="1033"/>
      <c r="S29" s="1033"/>
      <c r="T29" s="1033"/>
      <c r="U29" s="1033"/>
      <c r="V29" s="1033">
        <v>840</v>
      </c>
      <c r="W29" s="1033"/>
      <c r="X29" s="1033"/>
      <c r="Y29" s="1033"/>
      <c r="Z29" s="1033"/>
      <c r="AA29" s="1033">
        <v>23</v>
      </c>
      <c r="AB29" s="1033"/>
      <c r="AC29" s="1033"/>
      <c r="AD29" s="1033"/>
      <c r="AE29" s="1034"/>
      <c r="AF29" s="1029">
        <v>23</v>
      </c>
      <c r="AG29" s="1030"/>
      <c r="AH29" s="1030"/>
      <c r="AI29" s="1030"/>
      <c r="AJ29" s="1031"/>
      <c r="AK29" s="974">
        <v>141</v>
      </c>
      <c r="AL29" s="965"/>
      <c r="AM29" s="965"/>
      <c r="AN29" s="965"/>
      <c r="AO29" s="965"/>
      <c r="AP29" s="965" t="s">
        <v>334</v>
      </c>
      <c r="AQ29" s="965"/>
      <c r="AR29" s="965"/>
      <c r="AS29" s="965"/>
      <c r="AT29" s="965"/>
      <c r="AU29" s="965" t="s">
        <v>334</v>
      </c>
      <c r="AV29" s="965"/>
      <c r="AW29" s="965"/>
      <c r="AX29" s="965"/>
      <c r="AY29" s="965"/>
      <c r="AZ29" s="1035" t="s">
        <v>334</v>
      </c>
      <c r="BA29" s="1035"/>
      <c r="BB29" s="1035"/>
      <c r="BC29" s="1035"/>
      <c r="BD29" s="1035"/>
      <c r="BE29" s="966"/>
      <c r="BF29" s="966"/>
      <c r="BG29" s="966"/>
      <c r="BH29" s="966"/>
      <c r="BI29" s="967"/>
      <c r="BJ29" s="91"/>
      <c r="BK29" s="91"/>
      <c r="BL29" s="91"/>
      <c r="BM29" s="91"/>
      <c r="BN29" s="91"/>
      <c r="BO29" s="100"/>
      <c r="BP29" s="100"/>
      <c r="BQ29" s="97">
        <v>23</v>
      </c>
      <c r="BR29" s="98"/>
      <c r="BS29" s="994"/>
      <c r="BT29" s="995"/>
      <c r="BU29" s="995"/>
      <c r="BV29" s="995"/>
      <c r="BW29" s="995"/>
      <c r="BX29" s="995"/>
      <c r="BY29" s="995"/>
      <c r="BZ29" s="995"/>
      <c r="CA29" s="995"/>
      <c r="CB29" s="995"/>
      <c r="CC29" s="995"/>
      <c r="CD29" s="995"/>
      <c r="CE29" s="995"/>
      <c r="CF29" s="995"/>
      <c r="CG29" s="1010"/>
      <c r="CH29" s="991"/>
      <c r="CI29" s="992"/>
      <c r="CJ29" s="992"/>
      <c r="CK29" s="992"/>
      <c r="CL29" s="993"/>
      <c r="CM29" s="991"/>
      <c r="CN29" s="992"/>
      <c r="CO29" s="992"/>
      <c r="CP29" s="992"/>
      <c r="CQ29" s="993"/>
      <c r="CR29" s="991"/>
      <c r="CS29" s="992"/>
      <c r="CT29" s="992"/>
      <c r="CU29" s="992"/>
      <c r="CV29" s="993"/>
      <c r="CW29" s="991"/>
      <c r="CX29" s="992"/>
      <c r="CY29" s="992"/>
      <c r="CZ29" s="992"/>
      <c r="DA29" s="993"/>
      <c r="DB29" s="991"/>
      <c r="DC29" s="992"/>
      <c r="DD29" s="992"/>
      <c r="DE29" s="992"/>
      <c r="DF29" s="993"/>
      <c r="DG29" s="991"/>
      <c r="DH29" s="992"/>
      <c r="DI29" s="992"/>
      <c r="DJ29" s="992"/>
      <c r="DK29" s="993"/>
      <c r="DL29" s="991"/>
      <c r="DM29" s="992"/>
      <c r="DN29" s="992"/>
      <c r="DO29" s="992"/>
      <c r="DP29" s="993"/>
      <c r="DQ29" s="991"/>
      <c r="DR29" s="992"/>
      <c r="DS29" s="992"/>
      <c r="DT29" s="992"/>
      <c r="DU29" s="993"/>
      <c r="DV29" s="994"/>
      <c r="DW29" s="995"/>
      <c r="DX29" s="995"/>
      <c r="DY29" s="995"/>
      <c r="DZ29" s="996"/>
      <c r="EA29" s="89"/>
    </row>
    <row r="30" spans="1:131" ht="26.25" customHeight="1" x14ac:dyDescent="0.2">
      <c r="A30" s="101">
        <v>3</v>
      </c>
      <c r="B30" s="1024" t="s">
        <v>336</v>
      </c>
      <c r="C30" s="1025"/>
      <c r="D30" s="1025"/>
      <c r="E30" s="1025"/>
      <c r="F30" s="1025"/>
      <c r="G30" s="1025"/>
      <c r="H30" s="1025"/>
      <c r="I30" s="1025"/>
      <c r="J30" s="1025"/>
      <c r="K30" s="1025"/>
      <c r="L30" s="1025"/>
      <c r="M30" s="1025"/>
      <c r="N30" s="1025"/>
      <c r="O30" s="1025"/>
      <c r="P30" s="1026"/>
      <c r="Q30" s="1032">
        <v>136</v>
      </c>
      <c r="R30" s="1033"/>
      <c r="S30" s="1033"/>
      <c r="T30" s="1033"/>
      <c r="U30" s="1033"/>
      <c r="V30" s="1033">
        <v>124</v>
      </c>
      <c r="W30" s="1033"/>
      <c r="X30" s="1033"/>
      <c r="Y30" s="1033"/>
      <c r="Z30" s="1033"/>
      <c r="AA30" s="1033">
        <v>12</v>
      </c>
      <c r="AB30" s="1033"/>
      <c r="AC30" s="1033"/>
      <c r="AD30" s="1033"/>
      <c r="AE30" s="1034"/>
      <c r="AF30" s="1029">
        <v>12</v>
      </c>
      <c r="AG30" s="1030"/>
      <c r="AH30" s="1030"/>
      <c r="AI30" s="1030"/>
      <c r="AJ30" s="1031"/>
      <c r="AK30" s="974">
        <v>158</v>
      </c>
      <c r="AL30" s="965"/>
      <c r="AM30" s="965"/>
      <c r="AN30" s="965"/>
      <c r="AO30" s="965"/>
      <c r="AP30" s="965" t="s">
        <v>334</v>
      </c>
      <c r="AQ30" s="965"/>
      <c r="AR30" s="965"/>
      <c r="AS30" s="965"/>
      <c r="AT30" s="965"/>
      <c r="AU30" s="965" t="s">
        <v>334</v>
      </c>
      <c r="AV30" s="965"/>
      <c r="AW30" s="965"/>
      <c r="AX30" s="965"/>
      <c r="AY30" s="965"/>
      <c r="AZ30" s="1035" t="s">
        <v>334</v>
      </c>
      <c r="BA30" s="1035"/>
      <c r="BB30" s="1035"/>
      <c r="BC30" s="1035"/>
      <c r="BD30" s="1035"/>
      <c r="BE30" s="966"/>
      <c r="BF30" s="966"/>
      <c r="BG30" s="966"/>
      <c r="BH30" s="966"/>
      <c r="BI30" s="967"/>
      <c r="BJ30" s="91"/>
      <c r="BK30" s="91"/>
      <c r="BL30" s="91"/>
      <c r="BM30" s="91"/>
      <c r="BN30" s="91"/>
      <c r="BO30" s="100"/>
      <c r="BP30" s="100"/>
      <c r="BQ30" s="97">
        <v>24</v>
      </c>
      <c r="BR30" s="98"/>
      <c r="BS30" s="994"/>
      <c r="BT30" s="995"/>
      <c r="BU30" s="995"/>
      <c r="BV30" s="995"/>
      <c r="BW30" s="995"/>
      <c r="BX30" s="995"/>
      <c r="BY30" s="995"/>
      <c r="BZ30" s="995"/>
      <c r="CA30" s="995"/>
      <c r="CB30" s="995"/>
      <c r="CC30" s="995"/>
      <c r="CD30" s="995"/>
      <c r="CE30" s="995"/>
      <c r="CF30" s="995"/>
      <c r="CG30" s="1010"/>
      <c r="CH30" s="991"/>
      <c r="CI30" s="992"/>
      <c r="CJ30" s="992"/>
      <c r="CK30" s="992"/>
      <c r="CL30" s="993"/>
      <c r="CM30" s="991"/>
      <c r="CN30" s="992"/>
      <c r="CO30" s="992"/>
      <c r="CP30" s="992"/>
      <c r="CQ30" s="993"/>
      <c r="CR30" s="991"/>
      <c r="CS30" s="992"/>
      <c r="CT30" s="992"/>
      <c r="CU30" s="992"/>
      <c r="CV30" s="993"/>
      <c r="CW30" s="991"/>
      <c r="CX30" s="992"/>
      <c r="CY30" s="992"/>
      <c r="CZ30" s="992"/>
      <c r="DA30" s="993"/>
      <c r="DB30" s="991"/>
      <c r="DC30" s="992"/>
      <c r="DD30" s="992"/>
      <c r="DE30" s="992"/>
      <c r="DF30" s="993"/>
      <c r="DG30" s="991"/>
      <c r="DH30" s="992"/>
      <c r="DI30" s="992"/>
      <c r="DJ30" s="992"/>
      <c r="DK30" s="993"/>
      <c r="DL30" s="991"/>
      <c r="DM30" s="992"/>
      <c r="DN30" s="992"/>
      <c r="DO30" s="992"/>
      <c r="DP30" s="993"/>
      <c r="DQ30" s="991"/>
      <c r="DR30" s="992"/>
      <c r="DS30" s="992"/>
      <c r="DT30" s="992"/>
      <c r="DU30" s="993"/>
      <c r="DV30" s="994"/>
      <c r="DW30" s="995"/>
      <c r="DX30" s="995"/>
      <c r="DY30" s="995"/>
      <c r="DZ30" s="996"/>
      <c r="EA30" s="89"/>
    </row>
    <row r="31" spans="1:131" ht="26.25" customHeight="1" x14ac:dyDescent="0.2">
      <c r="A31" s="101">
        <v>4</v>
      </c>
      <c r="B31" s="1024" t="s">
        <v>337</v>
      </c>
      <c r="C31" s="1025"/>
      <c r="D31" s="1025"/>
      <c r="E31" s="1025"/>
      <c r="F31" s="1025"/>
      <c r="G31" s="1025"/>
      <c r="H31" s="1025"/>
      <c r="I31" s="1025"/>
      <c r="J31" s="1025"/>
      <c r="K31" s="1025"/>
      <c r="L31" s="1025"/>
      <c r="M31" s="1025"/>
      <c r="N31" s="1025"/>
      <c r="O31" s="1025"/>
      <c r="P31" s="1026"/>
      <c r="Q31" s="1032">
        <v>120</v>
      </c>
      <c r="R31" s="1033"/>
      <c r="S31" s="1033"/>
      <c r="T31" s="1033"/>
      <c r="U31" s="1033"/>
      <c r="V31" s="1033">
        <v>115</v>
      </c>
      <c r="W31" s="1033"/>
      <c r="X31" s="1033"/>
      <c r="Y31" s="1033"/>
      <c r="Z31" s="1033"/>
      <c r="AA31" s="1033">
        <v>5</v>
      </c>
      <c r="AB31" s="1033"/>
      <c r="AC31" s="1033"/>
      <c r="AD31" s="1033"/>
      <c r="AE31" s="1034"/>
      <c r="AF31" s="1029">
        <v>225</v>
      </c>
      <c r="AG31" s="1030"/>
      <c r="AH31" s="1030"/>
      <c r="AI31" s="1030"/>
      <c r="AJ31" s="1031"/>
      <c r="AK31" s="974" t="s">
        <v>334</v>
      </c>
      <c r="AL31" s="965"/>
      <c r="AM31" s="965"/>
      <c r="AN31" s="965"/>
      <c r="AO31" s="965"/>
      <c r="AP31" s="965">
        <v>247</v>
      </c>
      <c r="AQ31" s="965"/>
      <c r="AR31" s="965"/>
      <c r="AS31" s="965"/>
      <c r="AT31" s="965"/>
      <c r="AU31" s="965" t="s">
        <v>334</v>
      </c>
      <c r="AV31" s="965"/>
      <c r="AW31" s="965"/>
      <c r="AX31" s="965"/>
      <c r="AY31" s="965"/>
      <c r="AZ31" s="1035" t="s">
        <v>334</v>
      </c>
      <c r="BA31" s="1035"/>
      <c r="BB31" s="1035"/>
      <c r="BC31" s="1035"/>
      <c r="BD31" s="1035"/>
      <c r="BE31" s="966" t="s">
        <v>338</v>
      </c>
      <c r="BF31" s="966"/>
      <c r="BG31" s="966"/>
      <c r="BH31" s="966"/>
      <c r="BI31" s="967"/>
      <c r="BJ31" s="91"/>
      <c r="BK31" s="91"/>
      <c r="BL31" s="91"/>
      <c r="BM31" s="91"/>
      <c r="BN31" s="91"/>
      <c r="BO31" s="100"/>
      <c r="BP31" s="100"/>
      <c r="BQ31" s="97">
        <v>25</v>
      </c>
      <c r="BR31" s="98"/>
      <c r="BS31" s="994"/>
      <c r="BT31" s="995"/>
      <c r="BU31" s="995"/>
      <c r="BV31" s="995"/>
      <c r="BW31" s="995"/>
      <c r="BX31" s="995"/>
      <c r="BY31" s="995"/>
      <c r="BZ31" s="995"/>
      <c r="CA31" s="995"/>
      <c r="CB31" s="995"/>
      <c r="CC31" s="995"/>
      <c r="CD31" s="995"/>
      <c r="CE31" s="995"/>
      <c r="CF31" s="995"/>
      <c r="CG31" s="1010"/>
      <c r="CH31" s="991"/>
      <c r="CI31" s="992"/>
      <c r="CJ31" s="992"/>
      <c r="CK31" s="992"/>
      <c r="CL31" s="993"/>
      <c r="CM31" s="991"/>
      <c r="CN31" s="992"/>
      <c r="CO31" s="992"/>
      <c r="CP31" s="992"/>
      <c r="CQ31" s="993"/>
      <c r="CR31" s="991"/>
      <c r="CS31" s="992"/>
      <c r="CT31" s="992"/>
      <c r="CU31" s="992"/>
      <c r="CV31" s="993"/>
      <c r="CW31" s="991"/>
      <c r="CX31" s="992"/>
      <c r="CY31" s="992"/>
      <c r="CZ31" s="992"/>
      <c r="DA31" s="993"/>
      <c r="DB31" s="991"/>
      <c r="DC31" s="992"/>
      <c r="DD31" s="992"/>
      <c r="DE31" s="992"/>
      <c r="DF31" s="993"/>
      <c r="DG31" s="991"/>
      <c r="DH31" s="992"/>
      <c r="DI31" s="992"/>
      <c r="DJ31" s="992"/>
      <c r="DK31" s="993"/>
      <c r="DL31" s="991"/>
      <c r="DM31" s="992"/>
      <c r="DN31" s="992"/>
      <c r="DO31" s="992"/>
      <c r="DP31" s="993"/>
      <c r="DQ31" s="991"/>
      <c r="DR31" s="992"/>
      <c r="DS31" s="992"/>
      <c r="DT31" s="992"/>
      <c r="DU31" s="993"/>
      <c r="DV31" s="994"/>
      <c r="DW31" s="995"/>
      <c r="DX31" s="995"/>
      <c r="DY31" s="995"/>
      <c r="DZ31" s="996"/>
      <c r="EA31" s="89"/>
    </row>
    <row r="32" spans="1:131" ht="26.25" customHeight="1" x14ac:dyDescent="0.2">
      <c r="A32" s="101">
        <v>5</v>
      </c>
      <c r="B32" s="1024" t="s">
        <v>339</v>
      </c>
      <c r="C32" s="1025"/>
      <c r="D32" s="1025"/>
      <c r="E32" s="1025"/>
      <c r="F32" s="1025"/>
      <c r="G32" s="1025"/>
      <c r="H32" s="1025"/>
      <c r="I32" s="1025"/>
      <c r="J32" s="1025"/>
      <c r="K32" s="1025"/>
      <c r="L32" s="1025"/>
      <c r="M32" s="1025"/>
      <c r="N32" s="1025"/>
      <c r="O32" s="1025"/>
      <c r="P32" s="1026"/>
      <c r="Q32" s="1032">
        <v>200</v>
      </c>
      <c r="R32" s="1033"/>
      <c r="S32" s="1033"/>
      <c r="T32" s="1033"/>
      <c r="U32" s="1033"/>
      <c r="V32" s="1033">
        <v>200</v>
      </c>
      <c r="W32" s="1033"/>
      <c r="X32" s="1033"/>
      <c r="Y32" s="1033"/>
      <c r="Z32" s="1033"/>
      <c r="AA32" s="1033">
        <v>0</v>
      </c>
      <c r="AB32" s="1033"/>
      <c r="AC32" s="1033"/>
      <c r="AD32" s="1033"/>
      <c r="AE32" s="1034"/>
      <c r="AF32" s="1029">
        <v>7</v>
      </c>
      <c r="AG32" s="1030"/>
      <c r="AH32" s="1030"/>
      <c r="AI32" s="1030"/>
      <c r="AJ32" s="1031"/>
      <c r="AK32" s="974">
        <v>66</v>
      </c>
      <c r="AL32" s="965"/>
      <c r="AM32" s="965"/>
      <c r="AN32" s="965"/>
      <c r="AO32" s="965"/>
      <c r="AP32" s="965">
        <v>1201</v>
      </c>
      <c r="AQ32" s="965"/>
      <c r="AR32" s="965"/>
      <c r="AS32" s="965"/>
      <c r="AT32" s="965"/>
      <c r="AU32" s="965">
        <v>915</v>
      </c>
      <c r="AV32" s="965"/>
      <c r="AW32" s="965"/>
      <c r="AX32" s="965"/>
      <c r="AY32" s="965"/>
      <c r="AZ32" s="1035" t="s">
        <v>334</v>
      </c>
      <c r="BA32" s="1035"/>
      <c r="BB32" s="1035"/>
      <c r="BC32" s="1035"/>
      <c r="BD32" s="1035"/>
      <c r="BE32" s="966" t="s">
        <v>338</v>
      </c>
      <c r="BF32" s="966"/>
      <c r="BG32" s="966"/>
      <c r="BH32" s="966"/>
      <c r="BI32" s="967"/>
      <c r="BJ32" s="91"/>
      <c r="BK32" s="91"/>
      <c r="BL32" s="91"/>
      <c r="BM32" s="91"/>
      <c r="BN32" s="91"/>
      <c r="BO32" s="100"/>
      <c r="BP32" s="100"/>
      <c r="BQ32" s="97">
        <v>26</v>
      </c>
      <c r="BR32" s="98"/>
      <c r="BS32" s="994"/>
      <c r="BT32" s="995"/>
      <c r="BU32" s="995"/>
      <c r="BV32" s="995"/>
      <c r="BW32" s="995"/>
      <c r="BX32" s="995"/>
      <c r="BY32" s="995"/>
      <c r="BZ32" s="995"/>
      <c r="CA32" s="995"/>
      <c r="CB32" s="995"/>
      <c r="CC32" s="995"/>
      <c r="CD32" s="995"/>
      <c r="CE32" s="995"/>
      <c r="CF32" s="995"/>
      <c r="CG32" s="1010"/>
      <c r="CH32" s="991"/>
      <c r="CI32" s="992"/>
      <c r="CJ32" s="992"/>
      <c r="CK32" s="992"/>
      <c r="CL32" s="993"/>
      <c r="CM32" s="991"/>
      <c r="CN32" s="992"/>
      <c r="CO32" s="992"/>
      <c r="CP32" s="992"/>
      <c r="CQ32" s="993"/>
      <c r="CR32" s="991"/>
      <c r="CS32" s="992"/>
      <c r="CT32" s="992"/>
      <c r="CU32" s="992"/>
      <c r="CV32" s="993"/>
      <c r="CW32" s="991"/>
      <c r="CX32" s="992"/>
      <c r="CY32" s="992"/>
      <c r="CZ32" s="992"/>
      <c r="DA32" s="993"/>
      <c r="DB32" s="991"/>
      <c r="DC32" s="992"/>
      <c r="DD32" s="992"/>
      <c r="DE32" s="992"/>
      <c r="DF32" s="993"/>
      <c r="DG32" s="991"/>
      <c r="DH32" s="992"/>
      <c r="DI32" s="992"/>
      <c r="DJ32" s="992"/>
      <c r="DK32" s="993"/>
      <c r="DL32" s="991"/>
      <c r="DM32" s="992"/>
      <c r="DN32" s="992"/>
      <c r="DO32" s="992"/>
      <c r="DP32" s="993"/>
      <c r="DQ32" s="991"/>
      <c r="DR32" s="992"/>
      <c r="DS32" s="992"/>
      <c r="DT32" s="992"/>
      <c r="DU32" s="993"/>
      <c r="DV32" s="994"/>
      <c r="DW32" s="995"/>
      <c r="DX32" s="995"/>
      <c r="DY32" s="995"/>
      <c r="DZ32" s="996"/>
      <c r="EA32" s="89"/>
    </row>
    <row r="33" spans="1:131" ht="26.25" customHeight="1" x14ac:dyDescent="0.2">
      <c r="A33" s="101">
        <v>6</v>
      </c>
      <c r="B33" s="1024"/>
      <c r="C33" s="1025"/>
      <c r="D33" s="1025"/>
      <c r="E33" s="1025"/>
      <c r="F33" s="1025"/>
      <c r="G33" s="1025"/>
      <c r="H33" s="1025"/>
      <c r="I33" s="1025"/>
      <c r="J33" s="1025"/>
      <c r="K33" s="1025"/>
      <c r="L33" s="1025"/>
      <c r="M33" s="1025"/>
      <c r="N33" s="1025"/>
      <c r="O33" s="1025"/>
      <c r="P33" s="1026"/>
      <c r="Q33" s="1032"/>
      <c r="R33" s="1033"/>
      <c r="S33" s="1033"/>
      <c r="T33" s="1033"/>
      <c r="U33" s="1033"/>
      <c r="V33" s="1033"/>
      <c r="W33" s="1033"/>
      <c r="X33" s="1033"/>
      <c r="Y33" s="1033"/>
      <c r="Z33" s="1033"/>
      <c r="AA33" s="1033"/>
      <c r="AB33" s="1033"/>
      <c r="AC33" s="1033"/>
      <c r="AD33" s="1033"/>
      <c r="AE33" s="1034"/>
      <c r="AF33" s="1029"/>
      <c r="AG33" s="1030"/>
      <c r="AH33" s="1030"/>
      <c r="AI33" s="1030"/>
      <c r="AJ33" s="1031"/>
      <c r="AK33" s="974"/>
      <c r="AL33" s="965"/>
      <c r="AM33" s="965"/>
      <c r="AN33" s="965"/>
      <c r="AO33" s="965"/>
      <c r="AP33" s="965"/>
      <c r="AQ33" s="965"/>
      <c r="AR33" s="965"/>
      <c r="AS33" s="965"/>
      <c r="AT33" s="965"/>
      <c r="AU33" s="965"/>
      <c r="AV33" s="965"/>
      <c r="AW33" s="965"/>
      <c r="AX33" s="965"/>
      <c r="AY33" s="965"/>
      <c r="AZ33" s="1035"/>
      <c r="BA33" s="1035"/>
      <c r="BB33" s="1035"/>
      <c r="BC33" s="1035"/>
      <c r="BD33" s="1035"/>
      <c r="BE33" s="966"/>
      <c r="BF33" s="966"/>
      <c r="BG33" s="966"/>
      <c r="BH33" s="966"/>
      <c r="BI33" s="967"/>
      <c r="BJ33" s="91"/>
      <c r="BK33" s="91"/>
      <c r="BL33" s="91"/>
      <c r="BM33" s="91"/>
      <c r="BN33" s="91"/>
      <c r="BO33" s="100"/>
      <c r="BP33" s="100"/>
      <c r="BQ33" s="97">
        <v>27</v>
      </c>
      <c r="BR33" s="98"/>
      <c r="BS33" s="994"/>
      <c r="BT33" s="995"/>
      <c r="BU33" s="995"/>
      <c r="BV33" s="995"/>
      <c r="BW33" s="995"/>
      <c r="BX33" s="995"/>
      <c r="BY33" s="995"/>
      <c r="BZ33" s="995"/>
      <c r="CA33" s="995"/>
      <c r="CB33" s="995"/>
      <c r="CC33" s="995"/>
      <c r="CD33" s="995"/>
      <c r="CE33" s="995"/>
      <c r="CF33" s="995"/>
      <c r="CG33" s="1010"/>
      <c r="CH33" s="991"/>
      <c r="CI33" s="992"/>
      <c r="CJ33" s="992"/>
      <c r="CK33" s="992"/>
      <c r="CL33" s="993"/>
      <c r="CM33" s="991"/>
      <c r="CN33" s="992"/>
      <c r="CO33" s="992"/>
      <c r="CP33" s="992"/>
      <c r="CQ33" s="993"/>
      <c r="CR33" s="991"/>
      <c r="CS33" s="992"/>
      <c r="CT33" s="992"/>
      <c r="CU33" s="992"/>
      <c r="CV33" s="993"/>
      <c r="CW33" s="991"/>
      <c r="CX33" s="992"/>
      <c r="CY33" s="992"/>
      <c r="CZ33" s="992"/>
      <c r="DA33" s="993"/>
      <c r="DB33" s="991"/>
      <c r="DC33" s="992"/>
      <c r="DD33" s="992"/>
      <c r="DE33" s="992"/>
      <c r="DF33" s="993"/>
      <c r="DG33" s="991"/>
      <c r="DH33" s="992"/>
      <c r="DI33" s="992"/>
      <c r="DJ33" s="992"/>
      <c r="DK33" s="993"/>
      <c r="DL33" s="991"/>
      <c r="DM33" s="992"/>
      <c r="DN33" s="992"/>
      <c r="DO33" s="992"/>
      <c r="DP33" s="993"/>
      <c r="DQ33" s="991"/>
      <c r="DR33" s="992"/>
      <c r="DS33" s="992"/>
      <c r="DT33" s="992"/>
      <c r="DU33" s="993"/>
      <c r="DV33" s="994"/>
      <c r="DW33" s="995"/>
      <c r="DX33" s="995"/>
      <c r="DY33" s="995"/>
      <c r="DZ33" s="996"/>
      <c r="EA33" s="89"/>
    </row>
    <row r="34" spans="1:131" ht="26.25" customHeight="1" x14ac:dyDescent="0.2">
      <c r="A34" s="101">
        <v>7</v>
      </c>
      <c r="B34" s="1024"/>
      <c r="C34" s="1025"/>
      <c r="D34" s="1025"/>
      <c r="E34" s="1025"/>
      <c r="F34" s="1025"/>
      <c r="G34" s="1025"/>
      <c r="H34" s="1025"/>
      <c r="I34" s="1025"/>
      <c r="J34" s="1025"/>
      <c r="K34" s="1025"/>
      <c r="L34" s="1025"/>
      <c r="M34" s="1025"/>
      <c r="N34" s="1025"/>
      <c r="O34" s="1025"/>
      <c r="P34" s="1026"/>
      <c r="Q34" s="1032"/>
      <c r="R34" s="1033"/>
      <c r="S34" s="1033"/>
      <c r="T34" s="1033"/>
      <c r="U34" s="1033"/>
      <c r="V34" s="1033"/>
      <c r="W34" s="1033"/>
      <c r="X34" s="1033"/>
      <c r="Y34" s="1033"/>
      <c r="Z34" s="1033"/>
      <c r="AA34" s="1033"/>
      <c r="AB34" s="1033"/>
      <c r="AC34" s="1033"/>
      <c r="AD34" s="1033"/>
      <c r="AE34" s="1034"/>
      <c r="AF34" s="1029"/>
      <c r="AG34" s="1030"/>
      <c r="AH34" s="1030"/>
      <c r="AI34" s="1030"/>
      <c r="AJ34" s="1031"/>
      <c r="AK34" s="974"/>
      <c r="AL34" s="965"/>
      <c r="AM34" s="965"/>
      <c r="AN34" s="965"/>
      <c r="AO34" s="965"/>
      <c r="AP34" s="965"/>
      <c r="AQ34" s="965"/>
      <c r="AR34" s="965"/>
      <c r="AS34" s="965"/>
      <c r="AT34" s="965"/>
      <c r="AU34" s="965"/>
      <c r="AV34" s="965"/>
      <c r="AW34" s="965"/>
      <c r="AX34" s="965"/>
      <c r="AY34" s="965"/>
      <c r="AZ34" s="1035"/>
      <c r="BA34" s="1035"/>
      <c r="BB34" s="1035"/>
      <c r="BC34" s="1035"/>
      <c r="BD34" s="1035"/>
      <c r="BE34" s="966"/>
      <c r="BF34" s="966"/>
      <c r="BG34" s="966"/>
      <c r="BH34" s="966"/>
      <c r="BI34" s="967"/>
      <c r="BJ34" s="91"/>
      <c r="BK34" s="91"/>
      <c r="BL34" s="91"/>
      <c r="BM34" s="91"/>
      <c r="BN34" s="91"/>
      <c r="BO34" s="100"/>
      <c r="BP34" s="100"/>
      <c r="BQ34" s="97">
        <v>28</v>
      </c>
      <c r="BR34" s="98"/>
      <c r="BS34" s="994"/>
      <c r="BT34" s="995"/>
      <c r="BU34" s="995"/>
      <c r="BV34" s="995"/>
      <c r="BW34" s="995"/>
      <c r="BX34" s="995"/>
      <c r="BY34" s="995"/>
      <c r="BZ34" s="995"/>
      <c r="CA34" s="995"/>
      <c r="CB34" s="995"/>
      <c r="CC34" s="995"/>
      <c r="CD34" s="995"/>
      <c r="CE34" s="995"/>
      <c r="CF34" s="995"/>
      <c r="CG34" s="1010"/>
      <c r="CH34" s="991"/>
      <c r="CI34" s="992"/>
      <c r="CJ34" s="992"/>
      <c r="CK34" s="992"/>
      <c r="CL34" s="993"/>
      <c r="CM34" s="991"/>
      <c r="CN34" s="992"/>
      <c r="CO34" s="992"/>
      <c r="CP34" s="992"/>
      <c r="CQ34" s="993"/>
      <c r="CR34" s="991"/>
      <c r="CS34" s="992"/>
      <c r="CT34" s="992"/>
      <c r="CU34" s="992"/>
      <c r="CV34" s="993"/>
      <c r="CW34" s="991"/>
      <c r="CX34" s="992"/>
      <c r="CY34" s="992"/>
      <c r="CZ34" s="992"/>
      <c r="DA34" s="993"/>
      <c r="DB34" s="991"/>
      <c r="DC34" s="992"/>
      <c r="DD34" s="992"/>
      <c r="DE34" s="992"/>
      <c r="DF34" s="993"/>
      <c r="DG34" s="991"/>
      <c r="DH34" s="992"/>
      <c r="DI34" s="992"/>
      <c r="DJ34" s="992"/>
      <c r="DK34" s="993"/>
      <c r="DL34" s="991"/>
      <c r="DM34" s="992"/>
      <c r="DN34" s="992"/>
      <c r="DO34" s="992"/>
      <c r="DP34" s="993"/>
      <c r="DQ34" s="991"/>
      <c r="DR34" s="992"/>
      <c r="DS34" s="992"/>
      <c r="DT34" s="992"/>
      <c r="DU34" s="993"/>
      <c r="DV34" s="994"/>
      <c r="DW34" s="995"/>
      <c r="DX34" s="995"/>
      <c r="DY34" s="995"/>
      <c r="DZ34" s="996"/>
      <c r="EA34" s="89"/>
    </row>
    <row r="35" spans="1:131" ht="26.25" customHeight="1" x14ac:dyDescent="0.2">
      <c r="A35" s="101">
        <v>8</v>
      </c>
      <c r="B35" s="1024"/>
      <c r="C35" s="1025"/>
      <c r="D35" s="1025"/>
      <c r="E35" s="1025"/>
      <c r="F35" s="1025"/>
      <c r="G35" s="1025"/>
      <c r="H35" s="1025"/>
      <c r="I35" s="1025"/>
      <c r="J35" s="1025"/>
      <c r="K35" s="1025"/>
      <c r="L35" s="1025"/>
      <c r="M35" s="1025"/>
      <c r="N35" s="1025"/>
      <c r="O35" s="1025"/>
      <c r="P35" s="1026"/>
      <c r="Q35" s="1032"/>
      <c r="R35" s="1033"/>
      <c r="S35" s="1033"/>
      <c r="T35" s="1033"/>
      <c r="U35" s="1033"/>
      <c r="V35" s="1033"/>
      <c r="W35" s="1033"/>
      <c r="X35" s="1033"/>
      <c r="Y35" s="1033"/>
      <c r="Z35" s="1033"/>
      <c r="AA35" s="1033"/>
      <c r="AB35" s="1033"/>
      <c r="AC35" s="1033"/>
      <c r="AD35" s="1033"/>
      <c r="AE35" s="1034"/>
      <c r="AF35" s="1029"/>
      <c r="AG35" s="1030"/>
      <c r="AH35" s="1030"/>
      <c r="AI35" s="1030"/>
      <c r="AJ35" s="1031"/>
      <c r="AK35" s="974"/>
      <c r="AL35" s="965"/>
      <c r="AM35" s="965"/>
      <c r="AN35" s="965"/>
      <c r="AO35" s="965"/>
      <c r="AP35" s="965"/>
      <c r="AQ35" s="965"/>
      <c r="AR35" s="965"/>
      <c r="AS35" s="965"/>
      <c r="AT35" s="965"/>
      <c r="AU35" s="965"/>
      <c r="AV35" s="965"/>
      <c r="AW35" s="965"/>
      <c r="AX35" s="965"/>
      <c r="AY35" s="965"/>
      <c r="AZ35" s="1035"/>
      <c r="BA35" s="1035"/>
      <c r="BB35" s="1035"/>
      <c r="BC35" s="1035"/>
      <c r="BD35" s="1035"/>
      <c r="BE35" s="966"/>
      <c r="BF35" s="966"/>
      <c r="BG35" s="966"/>
      <c r="BH35" s="966"/>
      <c r="BI35" s="967"/>
      <c r="BJ35" s="91"/>
      <c r="BK35" s="91"/>
      <c r="BL35" s="91"/>
      <c r="BM35" s="91"/>
      <c r="BN35" s="91"/>
      <c r="BO35" s="100"/>
      <c r="BP35" s="100"/>
      <c r="BQ35" s="97">
        <v>29</v>
      </c>
      <c r="BR35" s="98"/>
      <c r="BS35" s="994"/>
      <c r="BT35" s="995"/>
      <c r="BU35" s="995"/>
      <c r="BV35" s="995"/>
      <c r="BW35" s="995"/>
      <c r="BX35" s="995"/>
      <c r="BY35" s="995"/>
      <c r="BZ35" s="995"/>
      <c r="CA35" s="995"/>
      <c r="CB35" s="995"/>
      <c r="CC35" s="995"/>
      <c r="CD35" s="995"/>
      <c r="CE35" s="995"/>
      <c r="CF35" s="995"/>
      <c r="CG35" s="1010"/>
      <c r="CH35" s="991"/>
      <c r="CI35" s="992"/>
      <c r="CJ35" s="992"/>
      <c r="CK35" s="992"/>
      <c r="CL35" s="993"/>
      <c r="CM35" s="991"/>
      <c r="CN35" s="992"/>
      <c r="CO35" s="992"/>
      <c r="CP35" s="992"/>
      <c r="CQ35" s="993"/>
      <c r="CR35" s="991"/>
      <c r="CS35" s="992"/>
      <c r="CT35" s="992"/>
      <c r="CU35" s="992"/>
      <c r="CV35" s="993"/>
      <c r="CW35" s="991"/>
      <c r="CX35" s="992"/>
      <c r="CY35" s="992"/>
      <c r="CZ35" s="992"/>
      <c r="DA35" s="993"/>
      <c r="DB35" s="991"/>
      <c r="DC35" s="992"/>
      <c r="DD35" s="992"/>
      <c r="DE35" s="992"/>
      <c r="DF35" s="993"/>
      <c r="DG35" s="991"/>
      <c r="DH35" s="992"/>
      <c r="DI35" s="992"/>
      <c r="DJ35" s="992"/>
      <c r="DK35" s="993"/>
      <c r="DL35" s="991"/>
      <c r="DM35" s="992"/>
      <c r="DN35" s="992"/>
      <c r="DO35" s="992"/>
      <c r="DP35" s="993"/>
      <c r="DQ35" s="991"/>
      <c r="DR35" s="992"/>
      <c r="DS35" s="992"/>
      <c r="DT35" s="992"/>
      <c r="DU35" s="993"/>
      <c r="DV35" s="994"/>
      <c r="DW35" s="995"/>
      <c r="DX35" s="995"/>
      <c r="DY35" s="995"/>
      <c r="DZ35" s="996"/>
      <c r="EA35" s="89"/>
    </row>
    <row r="36" spans="1:131" ht="26.25" customHeight="1" x14ac:dyDescent="0.2">
      <c r="A36" s="101">
        <v>9</v>
      </c>
      <c r="B36" s="1024"/>
      <c r="C36" s="1025"/>
      <c r="D36" s="1025"/>
      <c r="E36" s="1025"/>
      <c r="F36" s="1025"/>
      <c r="G36" s="1025"/>
      <c r="H36" s="1025"/>
      <c r="I36" s="1025"/>
      <c r="J36" s="1025"/>
      <c r="K36" s="1025"/>
      <c r="L36" s="1025"/>
      <c r="M36" s="1025"/>
      <c r="N36" s="1025"/>
      <c r="O36" s="1025"/>
      <c r="P36" s="1026"/>
      <c r="Q36" s="1032"/>
      <c r="R36" s="1033"/>
      <c r="S36" s="1033"/>
      <c r="T36" s="1033"/>
      <c r="U36" s="1033"/>
      <c r="V36" s="1033"/>
      <c r="W36" s="1033"/>
      <c r="X36" s="1033"/>
      <c r="Y36" s="1033"/>
      <c r="Z36" s="1033"/>
      <c r="AA36" s="1033"/>
      <c r="AB36" s="1033"/>
      <c r="AC36" s="1033"/>
      <c r="AD36" s="1033"/>
      <c r="AE36" s="1034"/>
      <c r="AF36" s="1029"/>
      <c r="AG36" s="1030"/>
      <c r="AH36" s="1030"/>
      <c r="AI36" s="1030"/>
      <c r="AJ36" s="1031"/>
      <c r="AK36" s="974"/>
      <c r="AL36" s="965"/>
      <c r="AM36" s="965"/>
      <c r="AN36" s="965"/>
      <c r="AO36" s="965"/>
      <c r="AP36" s="965"/>
      <c r="AQ36" s="965"/>
      <c r="AR36" s="965"/>
      <c r="AS36" s="965"/>
      <c r="AT36" s="965"/>
      <c r="AU36" s="965"/>
      <c r="AV36" s="965"/>
      <c r="AW36" s="965"/>
      <c r="AX36" s="965"/>
      <c r="AY36" s="965"/>
      <c r="AZ36" s="1035"/>
      <c r="BA36" s="1035"/>
      <c r="BB36" s="1035"/>
      <c r="BC36" s="1035"/>
      <c r="BD36" s="1035"/>
      <c r="BE36" s="966"/>
      <c r="BF36" s="966"/>
      <c r="BG36" s="966"/>
      <c r="BH36" s="966"/>
      <c r="BI36" s="967"/>
      <c r="BJ36" s="91"/>
      <c r="BK36" s="91"/>
      <c r="BL36" s="91"/>
      <c r="BM36" s="91"/>
      <c r="BN36" s="91"/>
      <c r="BO36" s="100"/>
      <c r="BP36" s="100"/>
      <c r="BQ36" s="97">
        <v>30</v>
      </c>
      <c r="BR36" s="98"/>
      <c r="BS36" s="994"/>
      <c r="BT36" s="995"/>
      <c r="BU36" s="995"/>
      <c r="BV36" s="995"/>
      <c r="BW36" s="995"/>
      <c r="BX36" s="995"/>
      <c r="BY36" s="995"/>
      <c r="BZ36" s="995"/>
      <c r="CA36" s="995"/>
      <c r="CB36" s="995"/>
      <c r="CC36" s="995"/>
      <c r="CD36" s="995"/>
      <c r="CE36" s="995"/>
      <c r="CF36" s="995"/>
      <c r="CG36" s="1010"/>
      <c r="CH36" s="991"/>
      <c r="CI36" s="992"/>
      <c r="CJ36" s="992"/>
      <c r="CK36" s="992"/>
      <c r="CL36" s="993"/>
      <c r="CM36" s="991"/>
      <c r="CN36" s="992"/>
      <c r="CO36" s="992"/>
      <c r="CP36" s="992"/>
      <c r="CQ36" s="993"/>
      <c r="CR36" s="991"/>
      <c r="CS36" s="992"/>
      <c r="CT36" s="992"/>
      <c r="CU36" s="992"/>
      <c r="CV36" s="993"/>
      <c r="CW36" s="991"/>
      <c r="CX36" s="992"/>
      <c r="CY36" s="992"/>
      <c r="CZ36" s="992"/>
      <c r="DA36" s="993"/>
      <c r="DB36" s="991"/>
      <c r="DC36" s="992"/>
      <c r="DD36" s="992"/>
      <c r="DE36" s="992"/>
      <c r="DF36" s="993"/>
      <c r="DG36" s="991"/>
      <c r="DH36" s="992"/>
      <c r="DI36" s="992"/>
      <c r="DJ36" s="992"/>
      <c r="DK36" s="993"/>
      <c r="DL36" s="991"/>
      <c r="DM36" s="992"/>
      <c r="DN36" s="992"/>
      <c r="DO36" s="992"/>
      <c r="DP36" s="993"/>
      <c r="DQ36" s="991"/>
      <c r="DR36" s="992"/>
      <c r="DS36" s="992"/>
      <c r="DT36" s="992"/>
      <c r="DU36" s="993"/>
      <c r="DV36" s="994"/>
      <c r="DW36" s="995"/>
      <c r="DX36" s="995"/>
      <c r="DY36" s="995"/>
      <c r="DZ36" s="996"/>
      <c r="EA36" s="89"/>
    </row>
    <row r="37" spans="1:131" ht="26.25" customHeight="1" x14ac:dyDescent="0.2">
      <c r="A37" s="101">
        <v>10</v>
      </c>
      <c r="B37" s="1024"/>
      <c r="C37" s="1025"/>
      <c r="D37" s="1025"/>
      <c r="E37" s="1025"/>
      <c r="F37" s="1025"/>
      <c r="G37" s="1025"/>
      <c r="H37" s="1025"/>
      <c r="I37" s="1025"/>
      <c r="J37" s="1025"/>
      <c r="K37" s="1025"/>
      <c r="L37" s="1025"/>
      <c r="M37" s="1025"/>
      <c r="N37" s="1025"/>
      <c r="O37" s="1025"/>
      <c r="P37" s="1026"/>
      <c r="Q37" s="1032"/>
      <c r="R37" s="1033"/>
      <c r="S37" s="1033"/>
      <c r="T37" s="1033"/>
      <c r="U37" s="1033"/>
      <c r="V37" s="1033"/>
      <c r="W37" s="1033"/>
      <c r="X37" s="1033"/>
      <c r="Y37" s="1033"/>
      <c r="Z37" s="1033"/>
      <c r="AA37" s="1033"/>
      <c r="AB37" s="1033"/>
      <c r="AC37" s="1033"/>
      <c r="AD37" s="1033"/>
      <c r="AE37" s="1034"/>
      <c r="AF37" s="1029"/>
      <c r="AG37" s="1030"/>
      <c r="AH37" s="1030"/>
      <c r="AI37" s="1030"/>
      <c r="AJ37" s="1031"/>
      <c r="AK37" s="974"/>
      <c r="AL37" s="965"/>
      <c r="AM37" s="965"/>
      <c r="AN37" s="965"/>
      <c r="AO37" s="965"/>
      <c r="AP37" s="965"/>
      <c r="AQ37" s="965"/>
      <c r="AR37" s="965"/>
      <c r="AS37" s="965"/>
      <c r="AT37" s="965"/>
      <c r="AU37" s="965"/>
      <c r="AV37" s="965"/>
      <c r="AW37" s="965"/>
      <c r="AX37" s="965"/>
      <c r="AY37" s="965"/>
      <c r="AZ37" s="1035"/>
      <c r="BA37" s="1035"/>
      <c r="BB37" s="1035"/>
      <c r="BC37" s="1035"/>
      <c r="BD37" s="1035"/>
      <c r="BE37" s="966"/>
      <c r="BF37" s="966"/>
      <c r="BG37" s="966"/>
      <c r="BH37" s="966"/>
      <c r="BI37" s="967"/>
      <c r="BJ37" s="91"/>
      <c r="BK37" s="91"/>
      <c r="BL37" s="91"/>
      <c r="BM37" s="91"/>
      <c r="BN37" s="91"/>
      <c r="BO37" s="100"/>
      <c r="BP37" s="100"/>
      <c r="BQ37" s="97">
        <v>31</v>
      </c>
      <c r="BR37" s="98"/>
      <c r="BS37" s="994"/>
      <c r="BT37" s="995"/>
      <c r="BU37" s="995"/>
      <c r="BV37" s="995"/>
      <c r="BW37" s="995"/>
      <c r="BX37" s="995"/>
      <c r="BY37" s="995"/>
      <c r="BZ37" s="995"/>
      <c r="CA37" s="995"/>
      <c r="CB37" s="995"/>
      <c r="CC37" s="995"/>
      <c r="CD37" s="995"/>
      <c r="CE37" s="995"/>
      <c r="CF37" s="995"/>
      <c r="CG37" s="1010"/>
      <c r="CH37" s="991"/>
      <c r="CI37" s="992"/>
      <c r="CJ37" s="992"/>
      <c r="CK37" s="992"/>
      <c r="CL37" s="993"/>
      <c r="CM37" s="991"/>
      <c r="CN37" s="992"/>
      <c r="CO37" s="992"/>
      <c r="CP37" s="992"/>
      <c r="CQ37" s="993"/>
      <c r="CR37" s="991"/>
      <c r="CS37" s="992"/>
      <c r="CT37" s="992"/>
      <c r="CU37" s="992"/>
      <c r="CV37" s="993"/>
      <c r="CW37" s="991"/>
      <c r="CX37" s="992"/>
      <c r="CY37" s="992"/>
      <c r="CZ37" s="992"/>
      <c r="DA37" s="993"/>
      <c r="DB37" s="991"/>
      <c r="DC37" s="992"/>
      <c r="DD37" s="992"/>
      <c r="DE37" s="992"/>
      <c r="DF37" s="993"/>
      <c r="DG37" s="991"/>
      <c r="DH37" s="992"/>
      <c r="DI37" s="992"/>
      <c r="DJ37" s="992"/>
      <c r="DK37" s="993"/>
      <c r="DL37" s="991"/>
      <c r="DM37" s="992"/>
      <c r="DN37" s="992"/>
      <c r="DO37" s="992"/>
      <c r="DP37" s="993"/>
      <c r="DQ37" s="991"/>
      <c r="DR37" s="992"/>
      <c r="DS37" s="992"/>
      <c r="DT37" s="992"/>
      <c r="DU37" s="993"/>
      <c r="DV37" s="994"/>
      <c r="DW37" s="995"/>
      <c r="DX37" s="995"/>
      <c r="DY37" s="995"/>
      <c r="DZ37" s="996"/>
      <c r="EA37" s="89"/>
    </row>
    <row r="38" spans="1:131" ht="26.25" customHeight="1" x14ac:dyDescent="0.2">
      <c r="A38" s="101">
        <v>11</v>
      </c>
      <c r="B38" s="1024"/>
      <c r="C38" s="1025"/>
      <c r="D38" s="1025"/>
      <c r="E38" s="1025"/>
      <c r="F38" s="1025"/>
      <c r="G38" s="1025"/>
      <c r="H38" s="1025"/>
      <c r="I38" s="1025"/>
      <c r="J38" s="1025"/>
      <c r="K38" s="1025"/>
      <c r="L38" s="1025"/>
      <c r="M38" s="1025"/>
      <c r="N38" s="1025"/>
      <c r="O38" s="1025"/>
      <c r="P38" s="1026"/>
      <c r="Q38" s="1032"/>
      <c r="R38" s="1033"/>
      <c r="S38" s="1033"/>
      <c r="T38" s="1033"/>
      <c r="U38" s="1033"/>
      <c r="V38" s="1033"/>
      <c r="W38" s="1033"/>
      <c r="X38" s="1033"/>
      <c r="Y38" s="1033"/>
      <c r="Z38" s="1033"/>
      <c r="AA38" s="1033"/>
      <c r="AB38" s="1033"/>
      <c r="AC38" s="1033"/>
      <c r="AD38" s="1033"/>
      <c r="AE38" s="1034"/>
      <c r="AF38" s="1029"/>
      <c r="AG38" s="1030"/>
      <c r="AH38" s="1030"/>
      <c r="AI38" s="1030"/>
      <c r="AJ38" s="1031"/>
      <c r="AK38" s="974"/>
      <c r="AL38" s="965"/>
      <c r="AM38" s="965"/>
      <c r="AN38" s="965"/>
      <c r="AO38" s="965"/>
      <c r="AP38" s="965"/>
      <c r="AQ38" s="965"/>
      <c r="AR38" s="965"/>
      <c r="AS38" s="965"/>
      <c r="AT38" s="965"/>
      <c r="AU38" s="965"/>
      <c r="AV38" s="965"/>
      <c r="AW38" s="965"/>
      <c r="AX38" s="965"/>
      <c r="AY38" s="965"/>
      <c r="AZ38" s="1035"/>
      <c r="BA38" s="1035"/>
      <c r="BB38" s="1035"/>
      <c r="BC38" s="1035"/>
      <c r="BD38" s="1035"/>
      <c r="BE38" s="966"/>
      <c r="BF38" s="966"/>
      <c r="BG38" s="966"/>
      <c r="BH38" s="966"/>
      <c r="BI38" s="967"/>
      <c r="BJ38" s="91"/>
      <c r="BK38" s="91"/>
      <c r="BL38" s="91"/>
      <c r="BM38" s="91"/>
      <c r="BN38" s="91"/>
      <c r="BO38" s="100"/>
      <c r="BP38" s="100"/>
      <c r="BQ38" s="97">
        <v>32</v>
      </c>
      <c r="BR38" s="98"/>
      <c r="BS38" s="994"/>
      <c r="BT38" s="995"/>
      <c r="BU38" s="995"/>
      <c r="BV38" s="995"/>
      <c r="BW38" s="995"/>
      <c r="BX38" s="995"/>
      <c r="BY38" s="995"/>
      <c r="BZ38" s="995"/>
      <c r="CA38" s="995"/>
      <c r="CB38" s="995"/>
      <c r="CC38" s="995"/>
      <c r="CD38" s="995"/>
      <c r="CE38" s="995"/>
      <c r="CF38" s="995"/>
      <c r="CG38" s="1010"/>
      <c r="CH38" s="991"/>
      <c r="CI38" s="992"/>
      <c r="CJ38" s="992"/>
      <c r="CK38" s="992"/>
      <c r="CL38" s="993"/>
      <c r="CM38" s="991"/>
      <c r="CN38" s="992"/>
      <c r="CO38" s="992"/>
      <c r="CP38" s="992"/>
      <c r="CQ38" s="993"/>
      <c r="CR38" s="991"/>
      <c r="CS38" s="992"/>
      <c r="CT38" s="992"/>
      <c r="CU38" s="992"/>
      <c r="CV38" s="993"/>
      <c r="CW38" s="991"/>
      <c r="CX38" s="992"/>
      <c r="CY38" s="992"/>
      <c r="CZ38" s="992"/>
      <c r="DA38" s="993"/>
      <c r="DB38" s="991"/>
      <c r="DC38" s="992"/>
      <c r="DD38" s="992"/>
      <c r="DE38" s="992"/>
      <c r="DF38" s="993"/>
      <c r="DG38" s="991"/>
      <c r="DH38" s="992"/>
      <c r="DI38" s="992"/>
      <c r="DJ38" s="992"/>
      <c r="DK38" s="993"/>
      <c r="DL38" s="991"/>
      <c r="DM38" s="992"/>
      <c r="DN38" s="992"/>
      <c r="DO38" s="992"/>
      <c r="DP38" s="993"/>
      <c r="DQ38" s="991"/>
      <c r="DR38" s="992"/>
      <c r="DS38" s="992"/>
      <c r="DT38" s="992"/>
      <c r="DU38" s="993"/>
      <c r="DV38" s="994"/>
      <c r="DW38" s="995"/>
      <c r="DX38" s="995"/>
      <c r="DY38" s="995"/>
      <c r="DZ38" s="996"/>
      <c r="EA38" s="89"/>
    </row>
    <row r="39" spans="1:131" ht="26.25" customHeight="1" x14ac:dyDescent="0.2">
      <c r="A39" s="101">
        <v>12</v>
      </c>
      <c r="B39" s="1024"/>
      <c r="C39" s="1025"/>
      <c r="D39" s="1025"/>
      <c r="E39" s="1025"/>
      <c r="F39" s="1025"/>
      <c r="G39" s="1025"/>
      <c r="H39" s="1025"/>
      <c r="I39" s="1025"/>
      <c r="J39" s="1025"/>
      <c r="K39" s="1025"/>
      <c r="L39" s="1025"/>
      <c r="M39" s="1025"/>
      <c r="N39" s="1025"/>
      <c r="O39" s="1025"/>
      <c r="P39" s="1026"/>
      <c r="Q39" s="1032"/>
      <c r="R39" s="1033"/>
      <c r="S39" s="1033"/>
      <c r="T39" s="1033"/>
      <c r="U39" s="1033"/>
      <c r="V39" s="1033"/>
      <c r="W39" s="1033"/>
      <c r="X39" s="1033"/>
      <c r="Y39" s="1033"/>
      <c r="Z39" s="1033"/>
      <c r="AA39" s="1033"/>
      <c r="AB39" s="1033"/>
      <c r="AC39" s="1033"/>
      <c r="AD39" s="1033"/>
      <c r="AE39" s="1034"/>
      <c r="AF39" s="1029"/>
      <c r="AG39" s="1030"/>
      <c r="AH39" s="1030"/>
      <c r="AI39" s="1030"/>
      <c r="AJ39" s="1031"/>
      <c r="AK39" s="974"/>
      <c r="AL39" s="965"/>
      <c r="AM39" s="965"/>
      <c r="AN39" s="965"/>
      <c r="AO39" s="965"/>
      <c r="AP39" s="965"/>
      <c r="AQ39" s="965"/>
      <c r="AR39" s="965"/>
      <c r="AS39" s="965"/>
      <c r="AT39" s="965"/>
      <c r="AU39" s="965"/>
      <c r="AV39" s="965"/>
      <c r="AW39" s="965"/>
      <c r="AX39" s="965"/>
      <c r="AY39" s="965"/>
      <c r="AZ39" s="1035"/>
      <c r="BA39" s="1035"/>
      <c r="BB39" s="1035"/>
      <c r="BC39" s="1035"/>
      <c r="BD39" s="1035"/>
      <c r="BE39" s="966"/>
      <c r="BF39" s="966"/>
      <c r="BG39" s="966"/>
      <c r="BH39" s="966"/>
      <c r="BI39" s="967"/>
      <c r="BJ39" s="91"/>
      <c r="BK39" s="91"/>
      <c r="BL39" s="91"/>
      <c r="BM39" s="91"/>
      <c r="BN39" s="91"/>
      <c r="BO39" s="100"/>
      <c r="BP39" s="100"/>
      <c r="BQ39" s="97">
        <v>33</v>
      </c>
      <c r="BR39" s="98"/>
      <c r="BS39" s="994"/>
      <c r="BT39" s="995"/>
      <c r="BU39" s="995"/>
      <c r="BV39" s="995"/>
      <c r="BW39" s="995"/>
      <c r="BX39" s="995"/>
      <c r="BY39" s="995"/>
      <c r="BZ39" s="995"/>
      <c r="CA39" s="995"/>
      <c r="CB39" s="995"/>
      <c r="CC39" s="995"/>
      <c r="CD39" s="995"/>
      <c r="CE39" s="995"/>
      <c r="CF39" s="995"/>
      <c r="CG39" s="1010"/>
      <c r="CH39" s="991"/>
      <c r="CI39" s="992"/>
      <c r="CJ39" s="992"/>
      <c r="CK39" s="992"/>
      <c r="CL39" s="993"/>
      <c r="CM39" s="991"/>
      <c r="CN39" s="992"/>
      <c r="CO39" s="992"/>
      <c r="CP39" s="992"/>
      <c r="CQ39" s="993"/>
      <c r="CR39" s="991"/>
      <c r="CS39" s="992"/>
      <c r="CT39" s="992"/>
      <c r="CU39" s="992"/>
      <c r="CV39" s="993"/>
      <c r="CW39" s="991"/>
      <c r="CX39" s="992"/>
      <c r="CY39" s="992"/>
      <c r="CZ39" s="992"/>
      <c r="DA39" s="993"/>
      <c r="DB39" s="991"/>
      <c r="DC39" s="992"/>
      <c r="DD39" s="992"/>
      <c r="DE39" s="992"/>
      <c r="DF39" s="993"/>
      <c r="DG39" s="991"/>
      <c r="DH39" s="992"/>
      <c r="DI39" s="992"/>
      <c r="DJ39" s="992"/>
      <c r="DK39" s="993"/>
      <c r="DL39" s="991"/>
      <c r="DM39" s="992"/>
      <c r="DN39" s="992"/>
      <c r="DO39" s="992"/>
      <c r="DP39" s="993"/>
      <c r="DQ39" s="991"/>
      <c r="DR39" s="992"/>
      <c r="DS39" s="992"/>
      <c r="DT39" s="992"/>
      <c r="DU39" s="993"/>
      <c r="DV39" s="994"/>
      <c r="DW39" s="995"/>
      <c r="DX39" s="995"/>
      <c r="DY39" s="995"/>
      <c r="DZ39" s="996"/>
      <c r="EA39" s="89"/>
    </row>
    <row r="40" spans="1:131" ht="26.25" customHeight="1" x14ac:dyDescent="0.2">
      <c r="A40" s="97">
        <v>13</v>
      </c>
      <c r="B40" s="1024"/>
      <c r="C40" s="1025"/>
      <c r="D40" s="1025"/>
      <c r="E40" s="1025"/>
      <c r="F40" s="1025"/>
      <c r="G40" s="1025"/>
      <c r="H40" s="1025"/>
      <c r="I40" s="1025"/>
      <c r="J40" s="1025"/>
      <c r="K40" s="1025"/>
      <c r="L40" s="1025"/>
      <c r="M40" s="1025"/>
      <c r="N40" s="1025"/>
      <c r="O40" s="1025"/>
      <c r="P40" s="1026"/>
      <c r="Q40" s="1032"/>
      <c r="R40" s="1033"/>
      <c r="S40" s="1033"/>
      <c r="T40" s="1033"/>
      <c r="U40" s="1033"/>
      <c r="V40" s="1033"/>
      <c r="W40" s="1033"/>
      <c r="X40" s="1033"/>
      <c r="Y40" s="1033"/>
      <c r="Z40" s="1033"/>
      <c r="AA40" s="1033"/>
      <c r="AB40" s="1033"/>
      <c r="AC40" s="1033"/>
      <c r="AD40" s="1033"/>
      <c r="AE40" s="1034"/>
      <c r="AF40" s="1029"/>
      <c r="AG40" s="1030"/>
      <c r="AH40" s="1030"/>
      <c r="AI40" s="1030"/>
      <c r="AJ40" s="1031"/>
      <c r="AK40" s="974"/>
      <c r="AL40" s="965"/>
      <c r="AM40" s="965"/>
      <c r="AN40" s="965"/>
      <c r="AO40" s="965"/>
      <c r="AP40" s="965"/>
      <c r="AQ40" s="965"/>
      <c r="AR40" s="965"/>
      <c r="AS40" s="965"/>
      <c r="AT40" s="965"/>
      <c r="AU40" s="965"/>
      <c r="AV40" s="965"/>
      <c r="AW40" s="965"/>
      <c r="AX40" s="965"/>
      <c r="AY40" s="965"/>
      <c r="AZ40" s="1035"/>
      <c r="BA40" s="1035"/>
      <c r="BB40" s="1035"/>
      <c r="BC40" s="1035"/>
      <c r="BD40" s="1035"/>
      <c r="BE40" s="966"/>
      <c r="BF40" s="966"/>
      <c r="BG40" s="966"/>
      <c r="BH40" s="966"/>
      <c r="BI40" s="967"/>
      <c r="BJ40" s="91"/>
      <c r="BK40" s="91"/>
      <c r="BL40" s="91"/>
      <c r="BM40" s="91"/>
      <c r="BN40" s="91"/>
      <c r="BO40" s="100"/>
      <c r="BP40" s="100"/>
      <c r="BQ40" s="97">
        <v>34</v>
      </c>
      <c r="BR40" s="98"/>
      <c r="BS40" s="994"/>
      <c r="BT40" s="995"/>
      <c r="BU40" s="995"/>
      <c r="BV40" s="995"/>
      <c r="BW40" s="995"/>
      <c r="BX40" s="995"/>
      <c r="BY40" s="995"/>
      <c r="BZ40" s="995"/>
      <c r="CA40" s="995"/>
      <c r="CB40" s="995"/>
      <c r="CC40" s="995"/>
      <c r="CD40" s="995"/>
      <c r="CE40" s="995"/>
      <c r="CF40" s="995"/>
      <c r="CG40" s="1010"/>
      <c r="CH40" s="991"/>
      <c r="CI40" s="992"/>
      <c r="CJ40" s="992"/>
      <c r="CK40" s="992"/>
      <c r="CL40" s="993"/>
      <c r="CM40" s="991"/>
      <c r="CN40" s="992"/>
      <c r="CO40" s="992"/>
      <c r="CP40" s="992"/>
      <c r="CQ40" s="993"/>
      <c r="CR40" s="991"/>
      <c r="CS40" s="992"/>
      <c r="CT40" s="992"/>
      <c r="CU40" s="992"/>
      <c r="CV40" s="993"/>
      <c r="CW40" s="991"/>
      <c r="CX40" s="992"/>
      <c r="CY40" s="992"/>
      <c r="CZ40" s="992"/>
      <c r="DA40" s="993"/>
      <c r="DB40" s="991"/>
      <c r="DC40" s="992"/>
      <c r="DD40" s="992"/>
      <c r="DE40" s="992"/>
      <c r="DF40" s="993"/>
      <c r="DG40" s="991"/>
      <c r="DH40" s="992"/>
      <c r="DI40" s="992"/>
      <c r="DJ40" s="992"/>
      <c r="DK40" s="993"/>
      <c r="DL40" s="991"/>
      <c r="DM40" s="992"/>
      <c r="DN40" s="992"/>
      <c r="DO40" s="992"/>
      <c r="DP40" s="993"/>
      <c r="DQ40" s="991"/>
      <c r="DR40" s="992"/>
      <c r="DS40" s="992"/>
      <c r="DT40" s="992"/>
      <c r="DU40" s="993"/>
      <c r="DV40" s="994"/>
      <c r="DW40" s="995"/>
      <c r="DX40" s="995"/>
      <c r="DY40" s="995"/>
      <c r="DZ40" s="996"/>
      <c r="EA40" s="89"/>
    </row>
    <row r="41" spans="1:131" ht="26.25" customHeight="1" x14ac:dyDescent="0.2">
      <c r="A41" s="97">
        <v>14</v>
      </c>
      <c r="B41" s="1024"/>
      <c r="C41" s="1025"/>
      <c r="D41" s="1025"/>
      <c r="E41" s="1025"/>
      <c r="F41" s="1025"/>
      <c r="G41" s="1025"/>
      <c r="H41" s="1025"/>
      <c r="I41" s="1025"/>
      <c r="J41" s="1025"/>
      <c r="K41" s="1025"/>
      <c r="L41" s="1025"/>
      <c r="M41" s="1025"/>
      <c r="N41" s="1025"/>
      <c r="O41" s="1025"/>
      <c r="P41" s="1026"/>
      <c r="Q41" s="1032"/>
      <c r="R41" s="1033"/>
      <c r="S41" s="1033"/>
      <c r="T41" s="1033"/>
      <c r="U41" s="1033"/>
      <c r="V41" s="1033"/>
      <c r="W41" s="1033"/>
      <c r="X41" s="1033"/>
      <c r="Y41" s="1033"/>
      <c r="Z41" s="1033"/>
      <c r="AA41" s="1033"/>
      <c r="AB41" s="1033"/>
      <c r="AC41" s="1033"/>
      <c r="AD41" s="1033"/>
      <c r="AE41" s="1034"/>
      <c r="AF41" s="1029"/>
      <c r="AG41" s="1030"/>
      <c r="AH41" s="1030"/>
      <c r="AI41" s="1030"/>
      <c r="AJ41" s="1031"/>
      <c r="AK41" s="974"/>
      <c r="AL41" s="965"/>
      <c r="AM41" s="965"/>
      <c r="AN41" s="965"/>
      <c r="AO41" s="965"/>
      <c r="AP41" s="965"/>
      <c r="AQ41" s="965"/>
      <c r="AR41" s="965"/>
      <c r="AS41" s="965"/>
      <c r="AT41" s="965"/>
      <c r="AU41" s="965"/>
      <c r="AV41" s="965"/>
      <c r="AW41" s="965"/>
      <c r="AX41" s="965"/>
      <c r="AY41" s="965"/>
      <c r="AZ41" s="1035"/>
      <c r="BA41" s="1035"/>
      <c r="BB41" s="1035"/>
      <c r="BC41" s="1035"/>
      <c r="BD41" s="1035"/>
      <c r="BE41" s="966"/>
      <c r="BF41" s="966"/>
      <c r="BG41" s="966"/>
      <c r="BH41" s="966"/>
      <c r="BI41" s="967"/>
      <c r="BJ41" s="91"/>
      <c r="BK41" s="91"/>
      <c r="BL41" s="91"/>
      <c r="BM41" s="91"/>
      <c r="BN41" s="91"/>
      <c r="BO41" s="100"/>
      <c r="BP41" s="100"/>
      <c r="BQ41" s="97">
        <v>35</v>
      </c>
      <c r="BR41" s="98"/>
      <c r="BS41" s="994"/>
      <c r="BT41" s="995"/>
      <c r="BU41" s="995"/>
      <c r="BV41" s="995"/>
      <c r="BW41" s="995"/>
      <c r="BX41" s="995"/>
      <c r="BY41" s="995"/>
      <c r="BZ41" s="995"/>
      <c r="CA41" s="995"/>
      <c r="CB41" s="995"/>
      <c r="CC41" s="995"/>
      <c r="CD41" s="995"/>
      <c r="CE41" s="995"/>
      <c r="CF41" s="995"/>
      <c r="CG41" s="1010"/>
      <c r="CH41" s="991"/>
      <c r="CI41" s="992"/>
      <c r="CJ41" s="992"/>
      <c r="CK41" s="992"/>
      <c r="CL41" s="993"/>
      <c r="CM41" s="991"/>
      <c r="CN41" s="992"/>
      <c r="CO41" s="992"/>
      <c r="CP41" s="992"/>
      <c r="CQ41" s="993"/>
      <c r="CR41" s="991"/>
      <c r="CS41" s="992"/>
      <c r="CT41" s="992"/>
      <c r="CU41" s="992"/>
      <c r="CV41" s="993"/>
      <c r="CW41" s="991"/>
      <c r="CX41" s="992"/>
      <c r="CY41" s="992"/>
      <c r="CZ41" s="992"/>
      <c r="DA41" s="993"/>
      <c r="DB41" s="991"/>
      <c r="DC41" s="992"/>
      <c r="DD41" s="992"/>
      <c r="DE41" s="992"/>
      <c r="DF41" s="993"/>
      <c r="DG41" s="991"/>
      <c r="DH41" s="992"/>
      <c r="DI41" s="992"/>
      <c r="DJ41" s="992"/>
      <c r="DK41" s="993"/>
      <c r="DL41" s="991"/>
      <c r="DM41" s="992"/>
      <c r="DN41" s="992"/>
      <c r="DO41" s="992"/>
      <c r="DP41" s="993"/>
      <c r="DQ41" s="991"/>
      <c r="DR41" s="992"/>
      <c r="DS41" s="992"/>
      <c r="DT41" s="992"/>
      <c r="DU41" s="993"/>
      <c r="DV41" s="994"/>
      <c r="DW41" s="995"/>
      <c r="DX41" s="995"/>
      <c r="DY41" s="995"/>
      <c r="DZ41" s="996"/>
      <c r="EA41" s="89"/>
    </row>
    <row r="42" spans="1:131" ht="26.25" customHeight="1" x14ac:dyDescent="0.2">
      <c r="A42" s="97">
        <v>15</v>
      </c>
      <c r="B42" s="1024"/>
      <c r="C42" s="1025"/>
      <c r="D42" s="1025"/>
      <c r="E42" s="1025"/>
      <c r="F42" s="1025"/>
      <c r="G42" s="1025"/>
      <c r="H42" s="1025"/>
      <c r="I42" s="1025"/>
      <c r="J42" s="1025"/>
      <c r="K42" s="1025"/>
      <c r="L42" s="1025"/>
      <c r="M42" s="1025"/>
      <c r="N42" s="1025"/>
      <c r="O42" s="1025"/>
      <c r="P42" s="1026"/>
      <c r="Q42" s="1032"/>
      <c r="R42" s="1033"/>
      <c r="S42" s="1033"/>
      <c r="T42" s="1033"/>
      <c r="U42" s="1033"/>
      <c r="V42" s="1033"/>
      <c r="W42" s="1033"/>
      <c r="X42" s="1033"/>
      <c r="Y42" s="1033"/>
      <c r="Z42" s="1033"/>
      <c r="AA42" s="1033"/>
      <c r="AB42" s="1033"/>
      <c r="AC42" s="1033"/>
      <c r="AD42" s="1033"/>
      <c r="AE42" s="1034"/>
      <c r="AF42" s="1029"/>
      <c r="AG42" s="1030"/>
      <c r="AH42" s="1030"/>
      <c r="AI42" s="1030"/>
      <c r="AJ42" s="1031"/>
      <c r="AK42" s="974"/>
      <c r="AL42" s="965"/>
      <c r="AM42" s="965"/>
      <c r="AN42" s="965"/>
      <c r="AO42" s="965"/>
      <c r="AP42" s="965"/>
      <c r="AQ42" s="965"/>
      <c r="AR42" s="965"/>
      <c r="AS42" s="965"/>
      <c r="AT42" s="965"/>
      <c r="AU42" s="965"/>
      <c r="AV42" s="965"/>
      <c r="AW42" s="965"/>
      <c r="AX42" s="965"/>
      <c r="AY42" s="965"/>
      <c r="AZ42" s="1035"/>
      <c r="BA42" s="1035"/>
      <c r="BB42" s="1035"/>
      <c r="BC42" s="1035"/>
      <c r="BD42" s="1035"/>
      <c r="BE42" s="966"/>
      <c r="BF42" s="966"/>
      <c r="BG42" s="966"/>
      <c r="BH42" s="966"/>
      <c r="BI42" s="967"/>
      <c r="BJ42" s="91"/>
      <c r="BK42" s="91"/>
      <c r="BL42" s="91"/>
      <c r="BM42" s="91"/>
      <c r="BN42" s="91"/>
      <c r="BO42" s="100"/>
      <c r="BP42" s="100"/>
      <c r="BQ42" s="97">
        <v>36</v>
      </c>
      <c r="BR42" s="98"/>
      <c r="BS42" s="994"/>
      <c r="BT42" s="995"/>
      <c r="BU42" s="995"/>
      <c r="BV42" s="995"/>
      <c r="BW42" s="995"/>
      <c r="BX42" s="995"/>
      <c r="BY42" s="995"/>
      <c r="BZ42" s="995"/>
      <c r="CA42" s="995"/>
      <c r="CB42" s="995"/>
      <c r="CC42" s="995"/>
      <c r="CD42" s="995"/>
      <c r="CE42" s="995"/>
      <c r="CF42" s="995"/>
      <c r="CG42" s="1010"/>
      <c r="CH42" s="991"/>
      <c r="CI42" s="992"/>
      <c r="CJ42" s="992"/>
      <c r="CK42" s="992"/>
      <c r="CL42" s="993"/>
      <c r="CM42" s="991"/>
      <c r="CN42" s="992"/>
      <c r="CO42" s="992"/>
      <c r="CP42" s="992"/>
      <c r="CQ42" s="993"/>
      <c r="CR42" s="991"/>
      <c r="CS42" s="992"/>
      <c r="CT42" s="992"/>
      <c r="CU42" s="992"/>
      <c r="CV42" s="993"/>
      <c r="CW42" s="991"/>
      <c r="CX42" s="992"/>
      <c r="CY42" s="992"/>
      <c r="CZ42" s="992"/>
      <c r="DA42" s="993"/>
      <c r="DB42" s="991"/>
      <c r="DC42" s="992"/>
      <c r="DD42" s="992"/>
      <c r="DE42" s="992"/>
      <c r="DF42" s="993"/>
      <c r="DG42" s="991"/>
      <c r="DH42" s="992"/>
      <c r="DI42" s="992"/>
      <c r="DJ42" s="992"/>
      <c r="DK42" s="993"/>
      <c r="DL42" s="991"/>
      <c r="DM42" s="992"/>
      <c r="DN42" s="992"/>
      <c r="DO42" s="992"/>
      <c r="DP42" s="993"/>
      <c r="DQ42" s="991"/>
      <c r="DR42" s="992"/>
      <c r="DS42" s="992"/>
      <c r="DT42" s="992"/>
      <c r="DU42" s="993"/>
      <c r="DV42" s="994"/>
      <c r="DW42" s="995"/>
      <c r="DX42" s="995"/>
      <c r="DY42" s="995"/>
      <c r="DZ42" s="996"/>
      <c r="EA42" s="89"/>
    </row>
    <row r="43" spans="1:131" ht="26.25" customHeight="1" x14ac:dyDescent="0.2">
      <c r="A43" s="97">
        <v>16</v>
      </c>
      <c r="B43" s="1024"/>
      <c r="C43" s="1025"/>
      <c r="D43" s="1025"/>
      <c r="E43" s="1025"/>
      <c r="F43" s="1025"/>
      <c r="G43" s="1025"/>
      <c r="H43" s="1025"/>
      <c r="I43" s="1025"/>
      <c r="J43" s="1025"/>
      <c r="K43" s="1025"/>
      <c r="L43" s="1025"/>
      <c r="M43" s="1025"/>
      <c r="N43" s="1025"/>
      <c r="O43" s="1025"/>
      <c r="P43" s="1026"/>
      <c r="Q43" s="1032"/>
      <c r="R43" s="1033"/>
      <c r="S43" s="1033"/>
      <c r="T43" s="1033"/>
      <c r="U43" s="1033"/>
      <c r="V43" s="1033"/>
      <c r="W43" s="1033"/>
      <c r="X43" s="1033"/>
      <c r="Y43" s="1033"/>
      <c r="Z43" s="1033"/>
      <c r="AA43" s="1033"/>
      <c r="AB43" s="1033"/>
      <c r="AC43" s="1033"/>
      <c r="AD43" s="1033"/>
      <c r="AE43" s="1034"/>
      <c r="AF43" s="1029"/>
      <c r="AG43" s="1030"/>
      <c r="AH43" s="1030"/>
      <c r="AI43" s="1030"/>
      <c r="AJ43" s="1031"/>
      <c r="AK43" s="974"/>
      <c r="AL43" s="965"/>
      <c r="AM43" s="965"/>
      <c r="AN43" s="965"/>
      <c r="AO43" s="965"/>
      <c r="AP43" s="965"/>
      <c r="AQ43" s="965"/>
      <c r="AR43" s="965"/>
      <c r="AS43" s="965"/>
      <c r="AT43" s="965"/>
      <c r="AU43" s="965"/>
      <c r="AV43" s="965"/>
      <c r="AW43" s="965"/>
      <c r="AX43" s="965"/>
      <c r="AY43" s="965"/>
      <c r="AZ43" s="1035"/>
      <c r="BA43" s="1035"/>
      <c r="BB43" s="1035"/>
      <c r="BC43" s="1035"/>
      <c r="BD43" s="1035"/>
      <c r="BE43" s="966"/>
      <c r="BF43" s="966"/>
      <c r="BG43" s="966"/>
      <c r="BH43" s="966"/>
      <c r="BI43" s="967"/>
      <c r="BJ43" s="91"/>
      <c r="BK43" s="91"/>
      <c r="BL43" s="91"/>
      <c r="BM43" s="91"/>
      <c r="BN43" s="91"/>
      <c r="BO43" s="100"/>
      <c r="BP43" s="100"/>
      <c r="BQ43" s="97">
        <v>37</v>
      </c>
      <c r="BR43" s="98"/>
      <c r="BS43" s="994"/>
      <c r="BT43" s="995"/>
      <c r="BU43" s="995"/>
      <c r="BV43" s="995"/>
      <c r="BW43" s="995"/>
      <c r="BX43" s="995"/>
      <c r="BY43" s="995"/>
      <c r="BZ43" s="995"/>
      <c r="CA43" s="995"/>
      <c r="CB43" s="995"/>
      <c r="CC43" s="995"/>
      <c r="CD43" s="995"/>
      <c r="CE43" s="995"/>
      <c r="CF43" s="995"/>
      <c r="CG43" s="1010"/>
      <c r="CH43" s="991"/>
      <c r="CI43" s="992"/>
      <c r="CJ43" s="992"/>
      <c r="CK43" s="992"/>
      <c r="CL43" s="993"/>
      <c r="CM43" s="991"/>
      <c r="CN43" s="992"/>
      <c r="CO43" s="992"/>
      <c r="CP43" s="992"/>
      <c r="CQ43" s="993"/>
      <c r="CR43" s="991"/>
      <c r="CS43" s="992"/>
      <c r="CT43" s="992"/>
      <c r="CU43" s="992"/>
      <c r="CV43" s="993"/>
      <c r="CW43" s="991"/>
      <c r="CX43" s="992"/>
      <c r="CY43" s="992"/>
      <c r="CZ43" s="992"/>
      <c r="DA43" s="993"/>
      <c r="DB43" s="991"/>
      <c r="DC43" s="992"/>
      <c r="DD43" s="992"/>
      <c r="DE43" s="992"/>
      <c r="DF43" s="993"/>
      <c r="DG43" s="991"/>
      <c r="DH43" s="992"/>
      <c r="DI43" s="992"/>
      <c r="DJ43" s="992"/>
      <c r="DK43" s="993"/>
      <c r="DL43" s="991"/>
      <c r="DM43" s="992"/>
      <c r="DN43" s="992"/>
      <c r="DO43" s="992"/>
      <c r="DP43" s="993"/>
      <c r="DQ43" s="991"/>
      <c r="DR43" s="992"/>
      <c r="DS43" s="992"/>
      <c r="DT43" s="992"/>
      <c r="DU43" s="993"/>
      <c r="DV43" s="994"/>
      <c r="DW43" s="995"/>
      <c r="DX43" s="995"/>
      <c r="DY43" s="995"/>
      <c r="DZ43" s="996"/>
      <c r="EA43" s="89"/>
    </row>
    <row r="44" spans="1:131" ht="26.25" customHeight="1" x14ac:dyDescent="0.2">
      <c r="A44" s="97">
        <v>17</v>
      </c>
      <c r="B44" s="1024"/>
      <c r="C44" s="1025"/>
      <c r="D44" s="1025"/>
      <c r="E44" s="1025"/>
      <c r="F44" s="1025"/>
      <c r="G44" s="1025"/>
      <c r="H44" s="1025"/>
      <c r="I44" s="1025"/>
      <c r="J44" s="1025"/>
      <c r="K44" s="1025"/>
      <c r="L44" s="1025"/>
      <c r="M44" s="1025"/>
      <c r="N44" s="1025"/>
      <c r="O44" s="1025"/>
      <c r="P44" s="1026"/>
      <c r="Q44" s="1032"/>
      <c r="R44" s="1033"/>
      <c r="S44" s="1033"/>
      <c r="T44" s="1033"/>
      <c r="U44" s="1033"/>
      <c r="V44" s="1033"/>
      <c r="W44" s="1033"/>
      <c r="X44" s="1033"/>
      <c r="Y44" s="1033"/>
      <c r="Z44" s="1033"/>
      <c r="AA44" s="1033"/>
      <c r="AB44" s="1033"/>
      <c r="AC44" s="1033"/>
      <c r="AD44" s="1033"/>
      <c r="AE44" s="1034"/>
      <c r="AF44" s="1029"/>
      <c r="AG44" s="1030"/>
      <c r="AH44" s="1030"/>
      <c r="AI44" s="1030"/>
      <c r="AJ44" s="1031"/>
      <c r="AK44" s="974"/>
      <c r="AL44" s="965"/>
      <c r="AM44" s="965"/>
      <c r="AN44" s="965"/>
      <c r="AO44" s="965"/>
      <c r="AP44" s="965"/>
      <c r="AQ44" s="965"/>
      <c r="AR44" s="965"/>
      <c r="AS44" s="965"/>
      <c r="AT44" s="965"/>
      <c r="AU44" s="965"/>
      <c r="AV44" s="965"/>
      <c r="AW44" s="965"/>
      <c r="AX44" s="965"/>
      <c r="AY44" s="965"/>
      <c r="AZ44" s="1035"/>
      <c r="BA44" s="1035"/>
      <c r="BB44" s="1035"/>
      <c r="BC44" s="1035"/>
      <c r="BD44" s="1035"/>
      <c r="BE44" s="966"/>
      <c r="BF44" s="966"/>
      <c r="BG44" s="966"/>
      <c r="BH44" s="966"/>
      <c r="BI44" s="967"/>
      <c r="BJ44" s="91"/>
      <c r="BK44" s="91"/>
      <c r="BL44" s="91"/>
      <c r="BM44" s="91"/>
      <c r="BN44" s="91"/>
      <c r="BO44" s="100"/>
      <c r="BP44" s="100"/>
      <c r="BQ44" s="97">
        <v>38</v>
      </c>
      <c r="BR44" s="98"/>
      <c r="BS44" s="994"/>
      <c r="BT44" s="995"/>
      <c r="BU44" s="995"/>
      <c r="BV44" s="995"/>
      <c r="BW44" s="995"/>
      <c r="BX44" s="995"/>
      <c r="BY44" s="995"/>
      <c r="BZ44" s="995"/>
      <c r="CA44" s="995"/>
      <c r="CB44" s="995"/>
      <c r="CC44" s="995"/>
      <c r="CD44" s="995"/>
      <c r="CE44" s="995"/>
      <c r="CF44" s="995"/>
      <c r="CG44" s="1010"/>
      <c r="CH44" s="991"/>
      <c r="CI44" s="992"/>
      <c r="CJ44" s="992"/>
      <c r="CK44" s="992"/>
      <c r="CL44" s="993"/>
      <c r="CM44" s="991"/>
      <c r="CN44" s="992"/>
      <c r="CO44" s="992"/>
      <c r="CP44" s="992"/>
      <c r="CQ44" s="993"/>
      <c r="CR44" s="991"/>
      <c r="CS44" s="992"/>
      <c r="CT44" s="992"/>
      <c r="CU44" s="992"/>
      <c r="CV44" s="993"/>
      <c r="CW44" s="991"/>
      <c r="CX44" s="992"/>
      <c r="CY44" s="992"/>
      <c r="CZ44" s="992"/>
      <c r="DA44" s="993"/>
      <c r="DB44" s="991"/>
      <c r="DC44" s="992"/>
      <c r="DD44" s="992"/>
      <c r="DE44" s="992"/>
      <c r="DF44" s="993"/>
      <c r="DG44" s="991"/>
      <c r="DH44" s="992"/>
      <c r="DI44" s="992"/>
      <c r="DJ44" s="992"/>
      <c r="DK44" s="993"/>
      <c r="DL44" s="991"/>
      <c r="DM44" s="992"/>
      <c r="DN44" s="992"/>
      <c r="DO44" s="992"/>
      <c r="DP44" s="993"/>
      <c r="DQ44" s="991"/>
      <c r="DR44" s="992"/>
      <c r="DS44" s="992"/>
      <c r="DT44" s="992"/>
      <c r="DU44" s="993"/>
      <c r="DV44" s="994"/>
      <c r="DW44" s="995"/>
      <c r="DX44" s="995"/>
      <c r="DY44" s="995"/>
      <c r="DZ44" s="996"/>
      <c r="EA44" s="89"/>
    </row>
    <row r="45" spans="1:131" ht="26.25" customHeight="1" x14ac:dyDescent="0.2">
      <c r="A45" s="97">
        <v>18</v>
      </c>
      <c r="B45" s="1024"/>
      <c r="C45" s="1025"/>
      <c r="D45" s="1025"/>
      <c r="E45" s="1025"/>
      <c r="F45" s="1025"/>
      <c r="G45" s="1025"/>
      <c r="H45" s="1025"/>
      <c r="I45" s="1025"/>
      <c r="J45" s="1025"/>
      <c r="K45" s="1025"/>
      <c r="L45" s="1025"/>
      <c r="M45" s="1025"/>
      <c r="N45" s="1025"/>
      <c r="O45" s="1025"/>
      <c r="P45" s="1026"/>
      <c r="Q45" s="1032"/>
      <c r="R45" s="1033"/>
      <c r="S45" s="1033"/>
      <c r="T45" s="1033"/>
      <c r="U45" s="1033"/>
      <c r="V45" s="1033"/>
      <c r="W45" s="1033"/>
      <c r="X45" s="1033"/>
      <c r="Y45" s="1033"/>
      <c r="Z45" s="1033"/>
      <c r="AA45" s="1033"/>
      <c r="AB45" s="1033"/>
      <c r="AC45" s="1033"/>
      <c r="AD45" s="1033"/>
      <c r="AE45" s="1034"/>
      <c r="AF45" s="1029"/>
      <c r="AG45" s="1030"/>
      <c r="AH45" s="1030"/>
      <c r="AI45" s="1030"/>
      <c r="AJ45" s="1031"/>
      <c r="AK45" s="974"/>
      <c r="AL45" s="965"/>
      <c r="AM45" s="965"/>
      <c r="AN45" s="965"/>
      <c r="AO45" s="965"/>
      <c r="AP45" s="965"/>
      <c r="AQ45" s="965"/>
      <c r="AR45" s="965"/>
      <c r="AS45" s="965"/>
      <c r="AT45" s="965"/>
      <c r="AU45" s="965"/>
      <c r="AV45" s="965"/>
      <c r="AW45" s="965"/>
      <c r="AX45" s="965"/>
      <c r="AY45" s="965"/>
      <c r="AZ45" s="1035"/>
      <c r="BA45" s="1035"/>
      <c r="BB45" s="1035"/>
      <c r="BC45" s="1035"/>
      <c r="BD45" s="1035"/>
      <c r="BE45" s="966"/>
      <c r="BF45" s="966"/>
      <c r="BG45" s="966"/>
      <c r="BH45" s="966"/>
      <c r="BI45" s="967"/>
      <c r="BJ45" s="91"/>
      <c r="BK45" s="91"/>
      <c r="BL45" s="91"/>
      <c r="BM45" s="91"/>
      <c r="BN45" s="91"/>
      <c r="BO45" s="100"/>
      <c r="BP45" s="100"/>
      <c r="BQ45" s="97">
        <v>39</v>
      </c>
      <c r="BR45" s="98"/>
      <c r="BS45" s="994"/>
      <c r="BT45" s="995"/>
      <c r="BU45" s="995"/>
      <c r="BV45" s="995"/>
      <c r="BW45" s="995"/>
      <c r="BX45" s="995"/>
      <c r="BY45" s="995"/>
      <c r="BZ45" s="995"/>
      <c r="CA45" s="995"/>
      <c r="CB45" s="995"/>
      <c r="CC45" s="995"/>
      <c r="CD45" s="995"/>
      <c r="CE45" s="995"/>
      <c r="CF45" s="995"/>
      <c r="CG45" s="1010"/>
      <c r="CH45" s="991"/>
      <c r="CI45" s="992"/>
      <c r="CJ45" s="992"/>
      <c r="CK45" s="992"/>
      <c r="CL45" s="993"/>
      <c r="CM45" s="991"/>
      <c r="CN45" s="992"/>
      <c r="CO45" s="992"/>
      <c r="CP45" s="992"/>
      <c r="CQ45" s="993"/>
      <c r="CR45" s="991"/>
      <c r="CS45" s="992"/>
      <c r="CT45" s="992"/>
      <c r="CU45" s="992"/>
      <c r="CV45" s="993"/>
      <c r="CW45" s="991"/>
      <c r="CX45" s="992"/>
      <c r="CY45" s="992"/>
      <c r="CZ45" s="992"/>
      <c r="DA45" s="993"/>
      <c r="DB45" s="991"/>
      <c r="DC45" s="992"/>
      <c r="DD45" s="992"/>
      <c r="DE45" s="992"/>
      <c r="DF45" s="993"/>
      <c r="DG45" s="991"/>
      <c r="DH45" s="992"/>
      <c r="DI45" s="992"/>
      <c r="DJ45" s="992"/>
      <c r="DK45" s="993"/>
      <c r="DL45" s="991"/>
      <c r="DM45" s="992"/>
      <c r="DN45" s="992"/>
      <c r="DO45" s="992"/>
      <c r="DP45" s="993"/>
      <c r="DQ45" s="991"/>
      <c r="DR45" s="992"/>
      <c r="DS45" s="992"/>
      <c r="DT45" s="992"/>
      <c r="DU45" s="993"/>
      <c r="DV45" s="994"/>
      <c r="DW45" s="995"/>
      <c r="DX45" s="995"/>
      <c r="DY45" s="995"/>
      <c r="DZ45" s="996"/>
      <c r="EA45" s="89"/>
    </row>
    <row r="46" spans="1:131" ht="26.25" customHeight="1" x14ac:dyDescent="0.2">
      <c r="A46" s="97">
        <v>19</v>
      </c>
      <c r="B46" s="1024"/>
      <c r="C46" s="1025"/>
      <c r="D46" s="1025"/>
      <c r="E46" s="1025"/>
      <c r="F46" s="1025"/>
      <c r="G46" s="1025"/>
      <c r="H46" s="1025"/>
      <c r="I46" s="1025"/>
      <c r="J46" s="1025"/>
      <c r="K46" s="1025"/>
      <c r="L46" s="1025"/>
      <c r="M46" s="1025"/>
      <c r="N46" s="1025"/>
      <c r="O46" s="1025"/>
      <c r="P46" s="1026"/>
      <c r="Q46" s="1032"/>
      <c r="R46" s="1033"/>
      <c r="S46" s="1033"/>
      <c r="T46" s="1033"/>
      <c r="U46" s="1033"/>
      <c r="V46" s="1033"/>
      <c r="W46" s="1033"/>
      <c r="X46" s="1033"/>
      <c r="Y46" s="1033"/>
      <c r="Z46" s="1033"/>
      <c r="AA46" s="1033"/>
      <c r="AB46" s="1033"/>
      <c r="AC46" s="1033"/>
      <c r="AD46" s="1033"/>
      <c r="AE46" s="1034"/>
      <c r="AF46" s="1029"/>
      <c r="AG46" s="1030"/>
      <c r="AH46" s="1030"/>
      <c r="AI46" s="1030"/>
      <c r="AJ46" s="1031"/>
      <c r="AK46" s="974"/>
      <c r="AL46" s="965"/>
      <c r="AM46" s="965"/>
      <c r="AN46" s="965"/>
      <c r="AO46" s="965"/>
      <c r="AP46" s="965"/>
      <c r="AQ46" s="965"/>
      <c r="AR46" s="965"/>
      <c r="AS46" s="965"/>
      <c r="AT46" s="965"/>
      <c r="AU46" s="965"/>
      <c r="AV46" s="965"/>
      <c r="AW46" s="965"/>
      <c r="AX46" s="965"/>
      <c r="AY46" s="965"/>
      <c r="AZ46" s="1035"/>
      <c r="BA46" s="1035"/>
      <c r="BB46" s="1035"/>
      <c r="BC46" s="1035"/>
      <c r="BD46" s="1035"/>
      <c r="BE46" s="966"/>
      <c r="BF46" s="966"/>
      <c r="BG46" s="966"/>
      <c r="BH46" s="966"/>
      <c r="BI46" s="967"/>
      <c r="BJ46" s="91"/>
      <c r="BK46" s="91"/>
      <c r="BL46" s="91"/>
      <c r="BM46" s="91"/>
      <c r="BN46" s="91"/>
      <c r="BO46" s="100"/>
      <c r="BP46" s="100"/>
      <c r="BQ46" s="97">
        <v>40</v>
      </c>
      <c r="BR46" s="98"/>
      <c r="BS46" s="994"/>
      <c r="BT46" s="995"/>
      <c r="BU46" s="995"/>
      <c r="BV46" s="995"/>
      <c r="BW46" s="995"/>
      <c r="BX46" s="995"/>
      <c r="BY46" s="995"/>
      <c r="BZ46" s="995"/>
      <c r="CA46" s="995"/>
      <c r="CB46" s="995"/>
      <c r="CC46" s="995"/>
      <c r="CD46" s="995"/>
      <c r="CE46" s="995"/>
      <c r="CF46" s="995"/>
      <c r="CG46" s="1010"/>
      <c r="CH46" s="991"/>
      <c r="CI46" s="992"/>
      <c r="CJ46" s="992"/>
      <c r="CK46" s="992"/>
      <c r="CL46" s="993"/>
      <c r="CM46" s="991"/>
      <c r="CN46" s="992"/>
      <c r="CO46" s="992"/>
      <c r="CP46" s="992"/>
      <c r="CQ46" s="993"/>
      <c r="CR46" s="991"/>
      <c r="CS46" s="992"/>
      <c r="CT46" s="992"/>
      <c r="CU46" s="992"/>
      <c r="CV46" s="993"/>
      <c r="CW46" s="991"/>
      <c r="CX46" s="992"/>
      <c r="CY46" s="992"/>
      <c r="CZ46" s="992"/>
      <c r="DA46" s="993"/>
      <c r="DB46" s="991"/>
      <c r="DC46" s="992"/>
      <c r="DD46" s="992"/>
      <c r="DE46" s="992"/>
      <c r="DF46" s="993"/>
      <c r="DG46" s="991"/>
      <c r="DH46" s="992"/>
      <c r="DI46" s="992"/>
      <c r="DJ46" s="992"/>
      <c r="DK46" s="993"/>
      <c r="DL46" s="991"/>
      <c r="DM46" s="992"/>
      <c r="DN46" s="992"/>
      <c r="DO46" s="992"/>
      <c r="DP46" s="993"/>
      <c r="DQ46" s="991"/>
      <c r="DR46" s="992"/>
      <c r="DS46" s="992"/>
      <c r="DT46" s="992"/>
      <c r="DU46" s="993"/>
      <c r="DV46" s="994"/>
      <c r="DW46" s="995"/>
      <c r="DX46" s="995"/>
      <c r="DY46" s="995"/>
      <c r="DZ46" s="996"/>
      <c r="EA46" s="89"/>
    </row>
    <row r="47" spans="1:131" ht="26.25" customHeight="1" x14ac:dyDescent="0.2">
      <c r="A47" s="97">
        <v>20</v>
      </c>
      <c r="B47" s="1024"/>
      <c r="C47" s="1025"/>
      <c r="D47" s="1025"/>
      <c r="E47" s="1025"/>
      <c r="F47" s="1025"/>
      <c r="G47" s="1025"/>
      <c r="H47" s="1025"/>
      <c r="I47" s="1025"/>
      <c r="J47" s="1025"/>
      <c r="K47" s="1025"/>
      <c r="L47" s="1025"/>
      <c r="M47" s="1025"/>
      <c r="N47" s="1025"/>
      <c r="O47" s="1025"/>
      <c r="P47" s="1026"/>
      <c r="Q47" s="1032"/>
      <c r="R47" s="1033"/>
      <c r="S47" s="1033"/>
      <c r="T47" s="1033"/>
      <c r="U47" s="1033"/>
      <c r="V47" s="1033"/>
      <c r="W47" s="1033"/>
      <c r="X47" s="1033"/>
      <c r="Y47" s="1033"/>
      <c r="Z47" s="1033"/>
      <c r="AA47" s="1033"/>
      <c r="AB47" s="1033"/>
      <c r="AC47" s="1033"/>
      <c r="AD47" s="1033"/>
      <c r="AE47" s="1034"/>
      <c r="AF47" s="1029"/>
      <c r="AG47" s="1030"/>
      <c r="AH47" s="1030"/>
      <c r="AI47" s="1030"/>
      <c r="AJ47" s="1031"/>
      <c r="AK47" s="974"/>
      <c r="AL47" s="965"/>
      <c r="AM47" s="965"/>
      <c r="AN47" s="965"/>
      <c r="AO47" s="965"/>
      <c r="AP47" s="965"/>
      <c r="AQ47" s="965"/>
      <c r="AR47" s="965"/>
      <c r="AS47" s="965"/>
      <c r="AT47" s="965"/>
      <c r="AU47" s="965"/>
      <c r="AV47" s="965"/>
      <c r="AW47" s="965"/>
      <c r="AX47" s="965"/>
      <c r="AY47" s="965"/>
      <c r="AZ47" s="1035"/>
      <c r="BA47" s="1035"/>
      <c r="BB47" s="1035"/>
      <c r="BC47" s="1035"/>
      <c r="BD47" s="1035"/>
      <c r="BE47" s="966"/>
      <c r="BF47" s="966"/>
      <c r="BG47" s="966"/>
      <c r="BH47" s="966"/>
      <c r="BI47" s="967"/>
      <c r="BJ47" s="91"/>
      <c r="BK47" s="91"/>
      <c r="BL47" s="91"/>
      <c r="BM47" s="91"/>
      <c r="BN47" s="91"/>
      <c r="BO47" s="100"/>
      <c r="BP47" s="100"/>
      <c r="BQ47" s="97">
        <v>41</v>
      </c>
      <c r="BR47" s="98"/>
      <c r="BS47" s="994"/>
      <c r="BT47" s="995"/>
      <c r="BU47" s="995"/>
      <c r="BV47" s="995"/>
      <c r="BW47" s="995"/>
      <c r="BX47" s="995"/>
      <c r="BY47" s="995"/>
      <c r="BZ47" s="995"/>
      <c r="CA47" s="995"/>
      <c r="CB47" s="995"/>
      <c r="CC47" s="995"/>
      <c r="CD47" s="995"/>
      <c r="CE47" s="995"/>
      <c r="CF47" s="995"/>
      <c r="CG47" s="1010"/>
      <c r="CH47" s="991"/>
      <c r="CI47" s="992"/>
      <c r="CJ47" s="992"/>
      <c r="CK47" s="992"/>
      <c r="CL47" s="993"/>
      <c r="CM47" s="991"/>
      <c r="CN47" s="992"/>
      <c r="CO47" s="992"/>
      <c r="CP47" s="992"/>
      <c r="CQ47" s="993"/>
      <c r="CR47" s="991"/>
      <c r="CS47" s="992"/>
      <c r="CT47" s="992"/>
      <c r="CU47" s="992"/>
      <c r="CV47" s="993"/>
      <c r="CW47" s="991"/>
      <c r="CX47" s="992"/>
      <c r="CY47" s="992"/>
      <c r="CZ47" s="992"/>
      <c r="DA47" s="993"/>
      <c r="DB47" s="991"/>
      <c r="DC47" s="992"/>
      <c r="DD47" s="992"/>
      <c r="DE47" s="992"/>
      <c r="DF47" s="993"/>
      <c r="DG47" s="991"/>
      <c r="DH47" s="992"/>
      <c r="DI47" s="992"/>
      <c r="DJ47" s="992"/>
      <c r="DK47" s="993"/>
      <c r="DL47" s="991"/>
      <c r="DM47" s="992"/>
      <c r="DN47" s="992"/>
      <c r="DO47" s="992"/>
      <c r="DP47" s="993"/>
      <c r="DQ47" s="991"/>
      <c r="DR47" s="992"/>
      <c r="DS47" s="992"/>
      <c r="DT47" s="992"/>
      <c r="DU47" s="993"/>
      <c r="DV47" s="994"/>
      <c r="DW47" s="995"/>
      <c r="DX47" s="995"/>
      <c r="DY47" s="995"/>
      <c r="DZ47" s="996"/>
      <c r="EA47" s="89"/>
    </row>
    <row r="48" spans="1:131" ht="26.25" customHeight="1" x14ac:dyDescent="0.2">
      <c r="A48" s="97">
        <v>21</v>
      </c>
      <c r="B48" s="1024"/>
      <c r="C48" s="1025"/>
      <c r="D48" s="1025"/>
      <c r="E48" s="1025"/>
      <c r="F48" s="1025"/>
      <c r="G48" s="1025"/>
      <c r="H48" s="1025"/>
      <c r="I48" s="1025"/>
      <c r="J48" s="1025"/>
      <c r="K48" s="1025"/>
      <c r="L48" s="1025"/>
      <c r="M48" s="1025"/>
      <c r="N48" s="1025"/>
      <c r="O48" s="1025"/>
      <c r="P48" s="1026"/>
      <c r="Q48" s="1032"/>
      <c r="R48" s="1033"/>
      <c r="S48" s="1033"/>
      <c r="T48" s="1033"/>
      <c r="U48" s="1033"/>
      <c r="V48" s="1033"/>
      <c r="W48" s="1033"/>
      <c r="X48" s="1033"/>
      <c r="Y48" s="1033"/>
      <c r="Z48" s="1033"/>
      <c r="AA48" s="1033"/>
      <c r="AB48" s="1033"/>
      <c r="AC48" s="1033"/>
      <c r="AD48" s="1033"/>
      <c r="AE48" s="1034"/>
      <c r="AF48" s="1029"/>
      <c r="AG48" s="1030"/>
      <c r="AH48" s="1030"/>
      <c r="AI48" s="1030"/>
      <c r="AJ48" s="1031"/>
      <c r="AK48" s="974"/>
      <c r="AL48" s="965"/>
      <c r="AM48" s="965"/>
      <c r="AN48" s="965"/>
      <c r="AO48" s="965"/>
      <c r="AP48" s="965"/>
      <c r="AQ48" s="965"/>
      <c r="AR48" s="965"/>
      <c r="AS48" s="965"/>
      <c r="AT48" s="965"/>
      <c r="AU48" s="965"/>
      <c r="AV48" s="965"/>
      <c r="AW48" s="965"/>
      <c r="AX48" s="965"/>
      <c r="AY48" s="965"/>
      <c r="AZ48" s="1035"/>
      <c r="BA48" s="1035"/>
      <c r="BB48" s="1035"/>
      <c r="BC48" s="1035"/>
      <c r="BD48" s="1035"/>
      <c r="BE48" s="966"/>
      <c r="BF48" s="966"/>
      <c r="BG48" s="966"/>
      <c r="BH48" s="966"/>
      <c r="BI48" s="967"/>
      <c r="BJ48" s="91"/>
      <c r="BK48" s="91"/>
      <c r="BL48" s="91"/>
      <c r="BM48" s="91"/>
      <c r="BN48" s="91"/>
      <c r="BO48" s="100"/>
      <c r="BP48" s="100"/>
      <c r="BQ48" s="97">
        <v>42</v>
      </c>
      <c r="BR48" s="98"/>
      <c r="BS48" s="994"/>
      <c r="BT48" s="995"/>
      <c r="BU48" s="995"/>
      <c r="BV48" s="995"/>
      <c r="BW48" s="995"/>
      <c r="BX48" s="995"/>
      <c r="BY48" s="995"/>
      <c r="BZ48" s="995"/>
      <c r="CA48" s="995"/>
      <c r="CB48" s="995"/>
      <c r="CC48" s="995"/>
      <c r="CD48" s="995"/>
      <c r="CE48" s="995"/>
      <c r="CF48" s="995"/>
      <c r="CG48" s="1010"/>
      <c r="CH48" s="991"/>
      <c r="CI48" s="992"/>
      <c r="CJ48" s="992"/>
      <c r="CK48" s="992"/>
      <c r="CL48" s="993"/>
      <c r="CM48" s="991"/>
      <c r="CN48" s="992"/>
      <c r="CO48" s="992"/>
      <c r="CP48" s="992"/>
      <c r="CQ48" s="993"/>
      <c r="CR48" s="991"/>
      <c r="CS48" s="992"/>
      <c r="CT48" s="992"/>
      <c r="CU48" s="992"/>
      <c r="CV48" s="993"/>
      <c r="CW48" s="991"/>
      <c r="CX48" s="992"/>
      <c r="CY48" s="992"/>
      <c r="CZ48" s="992"/>
      <c r="DA48" s="993"/>
      <c r="DB48" s="991"/>
      <c r="DC48" s="992"/>
      <c r="DD48" s="992"/>
      <c r="DE48" s="992"/>
      <c r="DF48" s="993"/>
      <c r="DG48" s="991"/>
      <c r="DH48" s="992"/>
      <c r="DI48" s="992"/>
      <c r="DJ48" s="992"/>
      <c r="DK48" s="993"/>
      <c r="DL48" s="991"/>
      <c r="DM48" s="992"/>
      <c r="DN48" s="992"/>
      <c r="DO48" s="992"/>
      <c r="DP48" s="993"/>
      <c r="DQ48" s="991"/>
      <c r="DR48" s="992"/>
      <c r="DS48" s="992"/>
      <c r="DT48" s="992"/>
      <c r="DU48" s="993"/>
      <c r="DV48" s="994"/>
      <c r="DW48" s="995"/>
      <c r="DX48" s="995"/>
      <c r="DY48" s="995"/>
      <c r="DZ48" s="996"/>
      <c r="EA48" s="89"/>
    </row>
    <row r="49" spans="1:131" ht="26.25" customHeight="1" x14ac:dyDescent="0.2">
      <c r="A49" s="97">
        <v>22</v>
      </c>
      <c r="B49" s="1024"/>
      <c r="C49" s="1025"/>
      <c r="D49" s="1025"/>
      <c r="E49" s="1025"/>
      <c r="F49" s="1025"/>
      <c r="G49" s="1025"/>
      <c r="H49" s="1025"/>
      <c r="I49" s="1025"/>
      <c r="J49" s="1025"/>
      <c r="K49" s="1025"/>
      <c r="L49" s="1025"/>
      <c r="M49" s="1025"/>
      <c r="N49" s="1025"/>
      <c r="O49" s="1025"/>
      <c r="P49" s="1026"/>
      <c r="Q49" s="1032"/>
      <c r="R49" s="1033"/>
      <c r="S49" s="1033"/>
      <c r="T49" s="1033"/>
      <c r="U49" s="1033"/>
      <c r="V49" s="1033"/>
      <c r="W49" s="1033"/>
      <c r="X49" s="1033"/>
      <c r="Y49" s="1033"/>
      <c r="Z49" s="1033"/>
      <c r="AA49" s="1033"/>
      <c r="AB49" s="1033"/>
      <c r="AC49" s="1033"/>
      <c r="AD49" s="1033"/>
      <c r="AE49" s="1034"/>
      <c r="AF49" s="1029"/>
      <c r="AG49" s="1030"/>
      <c r="AH49" s="1030"/>
      <c r="AI49" s="1030"/>
      <c r="AJ49" s="1031"/>
      <c r="AK49" s="974"/>
      <c r="AL49" s="965"/>
      <c r="AM49" s="965"/>
      <c r="AN49" s="965"/>
      <c r="AO49" s="965"/>
      <c r="AP49" s="965"/>
      <c r="AQ49" s="965"/>
      <c r="AR49" s="965"/>
      <c r="AS49" s="965"/>
      <c r="AT49" s="965"/>
      <c r="AU49" s="965"/>
      <c r="AV49" s="965"/>
      <c r="AW49" s="965"/>
      <c r="AX49" s="965"/>
      <c r="AY49" s="965"/>
      <c r="AZ49" s="1035"/>
      <c r="BA49" s="1035"/>
      <c r="BB49" s="1035"/>
      <c r="BC49" s="1035"/>
      <c r="BD49" s="1035"/>
      <c r="BE49" s="966"/>
      <c r="BF49" s="966"/>
      <c r="BG49" s="966"/>
      <c r="BH49" s="966"/>
      <c r="BI49" s="967"/>
      <c r="BJ49" s="91"/>
      <c r="BK49" s="91"/>
      <c r="BL49" s="91"/>
      <c r="BM49" s="91"/>
      <c r="BN49" s="91"/>
      <c r="BO49" s="100"/>
      <c r="BP49" s="100"/>
      <c r="BQ49" s="97">
        <v>43</v>
      </c>
      <c r="BR49" s="98"/>
      <c r="BS49" s="994"/>
      <c r="BT49" s="995"/>
      <c r="BU49" s="995"/>
      <c r="BV49" s="995"/>
      <c r="BW49" s="995"/>
      <c r="BX49" s="995"/>
      <c r="BY49" s="995"/>
      <c r="BZ49" s="995"/>
      <c r="CA49" s="995"/>
      <c r="CB49" s="995"/>
      <c r="CC49" s="995"/>
      <c r="CD49" s="995"/>
      <c r="CE49" s="995"/>
      <c r="CF49" s="995"/>
      <c r="CG49" s="1010"/>
      <c r="CH49" s="991"/>
      <c r="CI49" s="992"/>
      <c r="CJ49" s="992"/>
      <c r="CK49" s="992"/>
      <c r="CL49" s="993"/>
      <c r="CM49" s="991"/>
      <c r="CN49" s="992"/>
      <c r="CO49" s="992"/>
      <c r="CP49" s="992"/>
      <c r="CQ49" s="993"/>
      <c r="CR49" s="991"/>
      <c r="CS49" s="992"/>
      <c r="CT49" s="992"/>
      <c r="CU49" s="992"/>
      <c r="CV49" s="993"/>
      <c r="CW49" s="991"/>
      <c r="CX49" s="992"/>
      <c r="CY49" s="992"/>
      <c r="CZ49" s="992"/>
      <c r="DA49" s="993"/>
      <c r="DB49" s="991"/>
      <c r="DC49" s="992"/>
      <c r="DD49" s="992"/>
      <c r="DE49" s="992"/>
      <c r="DF49" s="993"/>
      <c r="DG49" s="991"/>
      <c r="DH49" s="992"/>
      <c r="DI49" s="992"/>
      <c r="DJ49" s="992"/>
      <c r="DK49" s="993"/>
      <c r="DL49" s="991"/>
      <c r="DM49" s="992"/>
      <c r="DN49" s="992"/>
      <c r="DO49" s="992"/>
      <c r="DP49" s="993"/>
      <c r="DQ49" s="991"/>
      <c r="DR49" s="992"/>
      <c r="DS49" s="992"/>
      <c r="DT49" s="992"/>
      <c r="DU49" s="993"/>
      <c r="DV49" s="994"/>
      <c r="DW49" s="995"/>
      <c r="DX49" s="995"/>
      <c r="DY49" s="995"/>
      <c r="DZ49" s="996"/>
      <c r="EA49" s="89"/>
    </row>
    <row r="50" spans="1:131" ht="26.25" customHeight="1" x14ac:dyDescent="0.2">
      <c r="A50" s="97">
        <v>23</v>
      </c>
      <c r="B50" s="1024"/>
      <c r="C50" s="1025"/>
      <c r="D50" s="1025"/>
      <c r="E50" s="1025"/>
      <c r="F50" s="1025"/>
      <c r="G50" s="1025"/>
      <c r="H50" s="1025"/>
      <c r="I50" s="1025"/>
      <c r="J50" s="1025"/>
      <c r="K50" s="1025"/>
      <c r="L50" s="1025"/>
      <c r="M50" s="1025"/>
      <c r="N50" s="1025"/>
      <c r="O50" s="1025"/>
      <c r="P50" s="1026"/>
      <c r="Q50" s="1027"/>
      <c r="R50" s="1019"/>
      <c r="S50" s="1019"/>
      <c r="T50" s="1019"/>
      <c r="U50" s="1019"/>
      <c r="V50" s="1019"/>
      <c r="W50" s="1019"/>
      <c r="X50" s="1019"/>
      <c r="Y50" s="1019"/>
      <c r="Z50" s="1019"/>
      <c r="AA50" s="1019"/>
      <c r="AB50" s="1019"/>
      <c r="AC50" s="1019"/>
      <c r="AD50" s="1019"/>
      <c r="AE50" s="1028"/>
      <c r="AF50" s="1029"/>
      <c r="AG50" s="1030"/>
      <c r="AH50" s="1030"/>
      <c r="AI50" s="1030"/>
      <c r="AJ50" s="1031"/>
      <c r="AK50" s="1018"/>
      <c r="AL50" s="1019"/>
      <c r="AM50" s="1019"/>
      <c r="AN50" s="1019"/>
      <c r="AO50" s="1019"/>
      <c r="AP50" s="1019"/>
      <c r="AQ50" s="1019"/>
      <c r="AR50" s="1019"/>
      <c r="AS50" s="1019"/>
      <c r="AT50" s="1019"/>
      <c r="AU50" s="1019"/>
      <c r="AV50" s="1019"/>
      <c r="AW50" s="1019"/>
      <c r="AX50" s="1019"/>
      <c r="AY50" s="1019"/>
      <c r="AZ50" s="1020"/>
      <c r="BA50" s="1020"/>
      <c r="BB50" s="1020"/>
      <c r="BC50" s="1020"/>
      <c r="BD50" s="1020"/>
      <c r="BE50" s="966"/>
      <c r="BF50" s="966"/>
      <c r="BG50" s="966"/>
      <c r="BH50" s="966"/>
      <c r="BI50" s="967"/>
      <c r="BJ50" s="91"/>
      <c r="BK50" s="91"/>
      <c r="BL50" s="91"/>
      <c r="BM50" s="91"/>
      <c r="BN50" s="91"/>
      <c r="BO50" s="100"/>
      <c r="BP50" s="100"/>
      <c r="BQ50" s="97">
        <v>44</v>
      </c>
      <c r="BR50" s="98"/>
      <c r="BS50" s="994"/>
      <c r="BT50" s="995"/>
      <c r="BU50" s="995"/>
      <c r="BV50" s="995"/>
      <c r="BW50" s="995"/>
      <c r="BX50" s="995"/>
      <c r="BY50" s="995"/>
      <c r="BZ50" s="995"/>
      <c r="CA50" s="995"/>
      <c r="CB50" s="995"/>
      <c r="CC50" s="995"/>
      <c r="CD50" s="995"/>
      <c r="CE50" s="995"/>
      <c r="CF50" s="995"/>
      <c r="CG50" s="1010"/>
      <c r="CH50" s="991"/>
      <c r="CI50" s="992"/>
      <c r="CJ50" s="992"/>
      <c r="CK50" s="992"/>
      <c r="CL50" s="993"/>
      <c r="CM50" s="991"/>
      <c r="CN50" s="992"/>
      <c r="CO50" s="992"/>
      <c r="CP50" s="992"/>
      <c r="CQ50" s="993"/>
      <c r="CR50" s="991"/>
      <c r="CS50" s="992"/>
      <c r="CT50" s="992"/>
      <c r="CU50" s="992"/>
      <c r="CV50" s="993"/>
      <c r="CW50" s="991"/>
      <c r="CX50" s="992"/>
      <c r="CY50" s="992"/>
      <c r="CZ50" s="992"/>
      <c r="DA50" s="993"/>
      <c r="DB50" s="991"/>
      <c r="DC50" s="992"/>
      <c r="DD50" s="992"/>
      <c r="DE50" s="992"/>
      <c r="DF50" s="993"/>
      <c r="DG50" s="991"/>
      <c r="DH50" s="992"/>
      <c r="DI50" s="992"/>
      <c r="DJ50" s="992"/>
      <c r="DK50" s="993"/>
      <c r="DL50" s="991"/>
      <c r="DM50" s="992"/>
      <c r="DN50" s="992"/>
      <c r="DO50" s="992"/>
      <c r="DP50" s="993"/>
      <c r="DQ50" s="991"/>
      <c r="DR50" s="992"/>
      <c r="DS50" s="992"/>
      <c r="DT50" s="992"/>
      <c r="DU50" s="993"/>
      <c r="DV50" s="994"/>
      <c r="DW50" s="995"/>
      <c r="DX50" s="995"/>
      <c r="DY50" s="995"/>
      <c r="DZ50" s="996"/>
      <c r="EA50" s="89"/>
    </row>
    <row r="51" spans="1:131" ht="26.25" customHeight="1" x14ac:dyDescent="0.2">
      <c r="A51" s="97">
        <v>24</v>
      </c>
      <c r="B51" s="1024"/>
      <c r="C51" s="1025"/>
      <c r="D51" s="1025"/>
      <c r="E51" s="1025"/>
      <c r="F51" s="1025"/>
      <c r="G51" s="1025"/>
      <c r="H51" s="1025"/>
      <c r="I51" s="1025"/>
      <c r="J51" s="1025"/>
      <c r="K51" s="1025"/>
      <c r="L51" s="1025"/>
      <c r="M51" s="1025"/>
      <c r="N51" s="1025"/>
      <c r="O51" s="1025"/>
      <c r="P51" s="1026"/>
      <c r="Q51" s="1027"/>
      <c r="R51" s="1019"/>
      <c r="S51" s="1019"/>
      <c r="T51" s="1019"/>
      <c r="U51" s="1019"/>
      <c r="V51" s="1019"/>
      <c r="W51" s="1019"/>
      <c r="X51" s="1019"/>
      <c r="Y51" s="1019"/>
      <c r="Z51" s="1019"/>
      <c r="AA51" s="1019"/>
      <c r="AB51" s="1019"/>
      <c r="AC51" s="1019"/>
      <c r="AD51" s="1019"/>
      <c r="AE51" s="1028"/>
      <c r="AF51" s="1029"/>
      <c r="AG51" s="1030"/>
      <c r="AH51" s="1030"/>
      <c r="AI51" s="1030"/>
      <c r="AJ51" s="1031"/>
      <c r="AK51" s="1018"/>
      <c r="AL51" s="1019"/>
      <c r="AM51" s="1019"/>
      <c r="AN51" s="1019"/>
      <c r="AO51" s="1019"/>
      <c r="AP51" s="1019"/>
      <c r="AQ51" s="1019"/>
      <c r="AR51" s="1019"/>
      <c r="AS51" s="1019"/>
      <c r="AT51" s="1019"/>
      <c r="AU51" s="1019"/>
      <c r="AV51" s="1019"/>
      <c r="AW51" s="1019"/>
      <c r="AX51" s="1019"/>
      <c r="AY51" s="1019"/>
      <c r="AZ51" s="1020"/>
      <c r="BA51" s="1020"/>
      <c r="BB51" s="1020"/>
      <c r="BC51" s="1020"/>
      <c r="BD51" s="1020"/>
      <c r="BE51" s="966"/>
      <c r="BF51" s="966"/>
      <c r="BG51" s="966"/>
      <c r="BH51" s="966"/>
      <c r="BI51" s="967"/>
      <c r="BJ51" s="91"/>
      <c r="BK51" s="91"/>
      <c r="BL51" s="91"/>
      <c r="BM51" s="91"/>
      <c r="BN51" s="91"/>
      <c r="BO51" s="100"/>
      <c r="BP51" s="100"/>
      <c r="BQ51" s="97">
        <v>45</v>
      </c>
      <c r="BR51" s="98"/>
      <c r="BS51" s="994"/>
      <c r="BT51" s="995"/>
      <c r="BU51" s="995"/>
      <c r="BV51" s="995"/>
      <c r="BW51" s="995"/>
      <c r="BX51" s="995"/>
      <c r="BY51" s="995"/>
      <c r="BZ51" s="995"/>
      <c r="CA51" s="995"/>
      <c r="CB51" s="995"/>
      <c r="CC51" s="995"/>
      <c r="CD51" s="995"/>
      <c r="CE51" s="995"/>
      <c r="CF51" s="995"/>
      <c r="CG51" s="1010"/>
      <c r="CH51" s="991"/>
      <c r="CI51" s="992"/>
      <c r="CJ51" s="992"/>
      <c r="CK51" s="992"/>
      <c r="CL51" s="993"/>
      <c r="CM51" s="991"/>
      <c r="CN51" s="992"/>
      <c r="CO51" s="992"/>
      <c r="CP51" s="992"/>
      <c r="CQ51" s="993"/>
      <c r="CR51" s="991"/>
      <c r="CS51" s="992"/>
      <c r="CT51" s="992"/>
      <c r="CU51" s="992"/>
      <c r="CV51" s="993"/>
      <c r="CW51" s="991"/>
      <c r="CX51" s="992"/>
      <c r="CY51" s="992"/>
      <c r="CZ51" s="992"/>
      <c r="DA51" s="993"/>
      <c r="DB51" s="991"/>
      <c r="DC51" s="992"/>
      <c r="DD51" s="992"/>
      <c r="DE51" s="992"/>
      <c r="DF51" s="993"/>
      <c r="DG51" s="991"/>
      <c r="DH51" s="992"/>
      <c r="DI51" s="992"/>
      <c r="DJ51" s="992"/>
      <c r="DK51" s="993"/>
      <c r="DL51" s="991"/>
      <c r="DM51" s="992"/>
      <c r="DN51" s="992"/>
      <c r="DO51" s="992"/>
      <c r="DP51" s="993"/>
      <c r="DQ51" s="991"/>
      <c r="DR51" s="992"/>
      <c r="DS51" s="992"/>
      <c r="DT51" s="992"/>
      <c r="DU51" s="993"/>
      <c r="DV51" s="994"/>
      <c r="DW51" s="995"/>
      <c r="DX51" s="995"/>
      <c r="DY51" s="995"/>
      <c r="DZ51" s="996"/>
      <c r="EA51" s="89"/>
    </row>
    <row r="52" spans="1:131" ht="26.25" customHeight="1" x14ac:dyDescent="0.2">
      <c r="A52" s="97">
        <v>25</v>
      </c>
      <c r="B52" s="1024"/>
      <c r="C52" s="1025"/>
      <c r="D52" s="1025"/>
      <c r="E52" s="1025"/>
      <c r="F52" s="1025"/>
      <c r="G52" s="1025"/>
      <c r="H52" s="1025"/>
      <c r="I52" s="1025"/>
      <c r="J52" s="1025"/>
      <c r="K52" s="1025"/>
      <c r="L52" s="1025"/>
      <c r="M52" s="1025"/>
      <c r="N52" s="1025"/>
      <c r="O52" s="1025"/>
      <c r="P52" s="1026"/>
      <c r="Q52" s="1027"/>
      <c r="R52" s="1019"/>
      <c r="S52" s="1019"/>
      <c r="T52" s="1019"/>
      <c r="U52" s="1019"/>
      <c r="V52" s="1019"/>
      <c r="W52" s="1019"/>
      <c r="X52" s="1019"/>
      <c r="Y52" s="1019"/>
      <c r="Z52" s="1019"/>
      <c r="AA52" s="1019"/>
      <c r="AB52" s="1019"/>
      <c r="AC52" s="1019"/>
      <c r="AD52" s="1019"/>
      <c r="AE52" s="1028"/>
      <c r="AF52" s="1029"/>
      <c r="AG52" s="1030"/>
      <c r="AH52" s="1030"/>
      <c r="AI52" s="1030"/>
      <c r="AJ52" s="1031"/>
      <c r="AK52" s="1018"/>
      <c r="AL52" s="1019"/>
      <c r="AM52" s="1019"/>
      <c r="AN52" s="1019"/>
      <c r="AO52" s="1019"/>
      <c r="AP52" s="1019"/>
      <c r="AQ52" s="1019"/>
      <c r="AR52" s="1019"/>
      <c r="AS52" s="1019"/>
      <c r="AT52" s="1019"/>
      <c r="AU52" s="1019"/>
      <c r="AV52" s="1019"/>
      <c r="AW52" s="1019"/>
      <c r="AX52" s="1019"/>
      <c r="AY52" s="1019"/>
      <c r="AZ52" s="1020"/>
      <c r="BA52" s="1020"/>
      <c r="BB52" s="1020"/>
      <c r="BC52" s="1020"/>
      <c r="BD52" s="1020"/>
      <c r="BE52" s="966"/>
      <c r="BF52" s="966"/>
      <c r="BG52" s="966"/>
      <c r="BH52" s="966"/>
      <c r="BI52" s="967"/>
      <c r="BJ52" s="91"/>
      <c r="BK52" s="91"/>
      <c r="BL52" s="91"/>
      <c r="BM52" s="91"/>
      <c r="BN52" s="91"/>
      <c r="BO52" s="100"/>
      <c r="BP52" s="100"/>
      <c r="BQ52" s="97">
        <v>46</v>
      </c>
      <c r="BR52" s="98"/>
      <c r="BS52" s="994"/>
      <c r="BT52" s="995"/>
      <c r="BU52" s="995"/>
      <c r="BV52" s="995"/>
      <c r="BW52" s="995"/>
      <c r="BX52" s="995"/>
      <c r="BY52" s="995"/>
      <c r="BZ52" s="995"/>
      <c r="CA52" s="995"/>
      <c r="CB52" s="995"/>
      <c r="CC52" s="995"/>
      <c r="CD52" s="995"/>
      <c r="CE52" s="995"/>
      <c r="CF52" s="995"/>
      <c r="CG52" s="1010"/>
      <c r="CH52" s="991"/>
      <c r="CI52" s="992"/>
      <c r="CJ52" s="992"/>
      <c r="CK52" s="992"/>
      <c r="CL52" s="993"/>
      <c r="CM52" s="991"/>
      <c r="CN52" s="992"/>
      <c r="CO52" s="992"/>
      <c r="CP52" s="992"/>
      <c r="CQ52" s="993"/>
      <c r="CR52" s="991"/>
      <c r="CS52" s="992"/>
      <c r="CT52" s="992"/>
      <c r="CU52" s="992"/>
      <c r="CV52" s="993"/>
      <c r="CW52" s="991"/>
      <c r="CX52" s="992"/>
      <c r="CY52" s="992"/>
      <c r="CZ52" s="992"/>
      <c r="DA52" s="993"/>
      <c r="DB52" s="991"/>
      <c r="DC52" s="992"/>
      <c r="DD52" s="992"/>
      <c r="DE52" s="992"/>
      <c r="DF52" s="993"/>
      <c r="DG52" s="991"/>
      <c r="DH52" s="992"/>
      <c r="DI52" s="992"/>
      <c r="DJ52" s="992"/>
      <c r="DK52" s="993"/>
      <c r="DL52" s="991"/>
      <c r="DM52" s="992"/>
      <c r="DN52" s="992"/>
      <c r="DO52" s="992"/>
      <c r="DP52" s="993"/>
      <c r="DQ52" s="991"/>
      <c r="DR52" s="992"/>
      <c r="DS52" s="992"/>
      <c r="DT52" s="992"/>
      <c r="DU52" s="993"/>
      <c r="DV52" s="994"/>
      <c r="DW52" s="995"/>
      <c r="DX52" s="995"/>
      <c r="DY52" s="995"/>
      <c r="DZ52" s="996"/>
      <c r="EA52" s="89"/>
    </row>
    <row r="53" spans="1:131" ht="26.25" customHeight="1" x14ac:dyDescent="0.2">
      <c r="A53" s="97">
        <v>26</v>
      </c>
      <c r="B53" s="1024"/>
      <c r="C53" s="1025"/>
      <c r="D53" s="1025"/>
      <c r="E53" s="1025"/>
      <c r="F53" s="1025"/>
      <c r="G53" s="1025"/>
      <c r="H53" s="1025"/>
      <c r="I53" s="1025"/>
      <c r="J53" s="1025"/>
      <c r="K53" s="1025"/>
      <c r="L53" s="1025"/>
      <c r="M53" s="1025"/>
      <c r="N53" s="1025"/>
      <c r="O53" s="1025"/>
      <c r="P53" s="1026"/>
      <c r="Q53" s="1027"/>
      <c r="R53" s="1019"/>
      <c r="S53" s="1019"/>
      <c r="T53" s="1019"/>
      <c r="U53" s="1019"/>
      <c r="V53" s="1019"/>
      <c r="W53" s="1019"/>
      <c r="X53" s="1019"/>
      <c r="Y53" s="1019"/>
      <c r="Z53" s="1019"/>
      <c r="AA53" s="1019"/>
      <c r="AB53" s="1019"/>
      <c r="AC53" s="1019"/>
      <c r="AD53" s="1019"/>
      <c r="AE53" s="1028"/>
      <c r="AF53" s="1029"/>
      <c r="AG53" s="1030"/>
      <c r="AH53" s="1030"/>
      <c r="AI53" s="1030"/>
      <c r="AJ53" s="1031"/>
      <c r="AK53" s="1018"/>
      <c r="AL53" s="1019"/>
      <c r="AM53" s="1019"/>
      <c r="AN53" s="1019"/>
      <c r="AO53" s="1019"/>
      <c r="AP53" s="1019"/>
      <c r="AQ53" s="1019"/>
      <c r="AR53" s="1019"/>
      <c r="AS53" s="1019"/>
      <c r="AT53" s="1019"/>
      <c r="AU53" s="1019"/>
      <c r="AV53" s="1019"/>
      <c r="AW53" s="1019"/>
      <c r="AX53" s="1019"/>
      <c r="AY53" s="1019"/>
      <c r="AZ53" s="1020"/>
      <c r="BA53" s="1020"/>
      <c r="BB53" s="1020"/>
      <c r="BC53" s="1020"/>
      <c r="BD53" s="1020"/>
      <c r="BE53" s="966"/>
      <c r="BF53" s="966"/>
      <c r="BG53" s="966"/>
      <c r="BH53" s="966"/>
      <c r="BI53" s="967"/>
      <c r="BJ53" s="91"/>
      <c r="BK53" s="91"/>
      <c r="BL53" s="91"/>
      <c r="BM53" s="91"/>
      <c r="BN53" s="91"/>
      <c r="BO53" s="100"/>
      <c r="BP53" s="100"/>
      <c r="BQ53" s="97">
        <v>47</v>
      </c>
      <c r="BR53" s="98"/>
      <c r="BS53" s="994"/>
      <c r="BT53" s="995"/>
      <c r="BU53" s="995"/>
      <c r="BV53" s="995"/>
      <c r="BW53" s="995"/>
      <c r="BX53" s="995"/>
      <c r="BY53" s="995"/>
      <c r="BZ53" s="995"/>
      <c r="CA53" s="995"/>
      <c r="CB53" s="995"/>
      <c r="CC53" s="995"/>
      <c r="CD53" s="995"/>
      <c r="CE53" s="995"/>
      <c r="CF53" s="995"/>
      <c r="CG53" s="1010"/>
      <c r="CH53" s="991"/>
      <c r="CI53" s="992"/>
      <c r="CJ53" s="992"/>
      <c r="CK53" s="992"/>
      <c r="CL53" s="993"/>
      <c r="CM53" s="991"/>
      <c r="CN53" s="992"/>
      <c r="CO53" s="992"/>
      <c r="CP53" s="992"/>
      <c r="CQ53" s="993"/>
      <c r="CR53" s="991"/>
      <c r="CS53" s="992"/>
      <c r="CT53" s="992"/>
      <c r="CU53" s="992"/>
      <c r="CV53" s="993"/>
      <c r="CW53" s="991"/>
      <c r="CX53" s="992"/>
      <c r="CY53" s="992"/>
      <c r="CZ53" s="992"/>
      <c r="DA53" s="993"/>
      <c r="DB53" s="991"/>
      <c r="DC53" s="992"/>
      <c r="DD53" s="992"/>
      <c r="DE53" s="992"/>
      <c r="DF53" s="993"/>
      <c r="DG53" s="991"/>
      <c r="DH53" s="992"/>
      <c r="DI53" s="992"/>
      <c r="DJ53" s="992"/>
      <c r="DK53" s="993"/>
      <c r="DL53" s="991"/>
      <c r="DM53" s="992"/>
      <c r="DN53" s="992"/>
      <c r="DO53" s="992"/>
      <c r="DP53" s="993"/>
      <c r="DQ53" s="991"/>
      <c r="DR53" s="992"/>
      <c r="DS53" s="992"/>
      <c r="DT53" s="992"/>
      <c r="DU53" s="993"/>
      <c r="DV53" s="994"/>
      <c r="DW53" s="995"/>
      <c r="DX53" s="995"/>
      <c r="DY53" s="995"/>
      <c r="DZ53" s="996"/>
      <c r="EA53" s="89"/>
    </row>
    <row r="54" spans="1:131" ht="26.25" customHeight="1" x14ac:dyDescent="0.2">
      <c r="A54" s="97">
        <v>27</v>
      </c>
      <c r="B54" s="1024"/>
      <c r="C54" s="1025"/>
      <c r="D54" s="1025"/>
      <c r="E54" s="1025"/>
      <c r="F54" s="1025"/>
      <c r="G54" s="1025"/>
      <c r="H54" s="1025"/>
      <c r="I54" s="1025"/>
      <c r="J54" s="1025"/>
      <c r="K54" s="1025"/>
      <c r="L54" s="1025"/>
      <c r="M54" s="1025"/>
      <c r="N54" s="1025"/>
      <c r="O54" s="1025"/>
      <c r="P54" s="1026"/>
      <c r="Q54" s="1027"/>
      <c r="R54" s="1019"/>
      <c r="S54" s="1019"/>
      <c r="T54" s="1019"/>
      <c r="U54" s="1019"/>
      <c r="V54" s="1019"/>
      <c r="W54" s="1019"/>
      <c r="X54" s="1019"/>
      <c r="Y54" s="1019"/>
      <c r="Z54" s="1019"/>
      <c r="AA54" s="1019"/>
      <c r="AB54" s="1019"/>
      <c r="AC54" s="1019"/>
      <c r="AD54" s="1019"/>
      <c r="AE54" s="1028"/>
      <c r="AF54" s="1029"/>
      <c r="AG54" s="1030"/>
      <c r="AH54" s="1030"/>
      <c r="AI54" s="1030"/>
      <c r="AJ54" s="1031"/>
      <c r="AK54" s="1018"/>
      <c r="AL54" s="1019"/>
      <c r="AM54" s="1019"/>
      <c r="AN54" s="1019"/>
      <c r="AO54" s="1019"/>
      <c r="AP54" s="1019"/>
      <c r="AQ54" s="1019"/>
      <c r="AR54" s="1019"/>
      <c r="AS54" s="1019"/>
      <c r="AT54" s="1019"/>
      <c r="AU54" s="1019"/>
      <c r="AV54" s="1019"/>
      <c r="AW54" s="1019"/>
      <c r="AX54" s="1019"/>
      <c r="AY54" s="1019"/>
      <c r="AZ54" s="1020"/>
      <c r="BA54" s="1020"/>
      <c r="BB54" s="1020"/>
      <c r="BC54" s="1020"/>
      <c r="BD54" s="1020"/>
      <c r="BE54" s="966"/>
      <c r="BF54" s="966"/>
      <c r="BG54" s="966"/>
      <c r="BH54" s="966"/>
      <c r="BI54" s="967"/>
      <c r="BJ54" s="91"/>
      <c r="BK54" s="91"/>
      <c r="BL54" s="91"/>
      <c r="BM54" s="91"/>
      <c r="BN54" s="91"/>
      <c r="BO54" s="100"/>
      <c r="BP54" s="100"/>
      <c r="BQ54" s="97">
        <v>48</v>
      </c>
      <c r="BR54" s="98"/>
      <c r="BS54" s="994"/>
      <c r="BT54" s="995"/>
      <c r="BU54" s="995"/>
      <c r="BV54" s="995"/>
      <c r="BW54" s="995"/>
      <c r="BX54" s="995"/>
      <c r="BY54" s="995"/>
      <c r="BZ54" s="995"/>
      <c r="CA54" s="995"/>
      <c r="CB54" s="995"/>
      <c r="CC54" s="995"/>
      <c r="CD54" s="995"/>
      <c r="CE54" s="995"/>
      <c r="CF54" s="995"/>
      <c r="CG54" s="1010"/>
      <c r="CH54" s="991"/>
      <c r="CI54" s="992"/>
      <c r="CJ54" s="992"/>
      <c r="CK54" s="992"/>
      <c r="CL54" s="993"/>
      <c r="CM54" s="991"/>
      <c r="CN54" s="992"/>
      <c r="CO54" s="992"/>
      <c r="CP54" s="992"/>
      <c r="CQ54" s="993"/>
      <c r="CR54" s="991"/>
      <c r="CS54" s="992"/>
      <c r="CT54" s="992"/>
      <c r="CU54" s="992"/>
      <c r="CV54" s="993"/>
      <c r="CW54" s="991"/>
      <c r="CX54" s="992"/>
      <c r="CY54" s="992"/>
      <c r="CZ54" s="992"/>
      <c r="DA54" s="993"/>
      <c r="DB54" s="991"/>
      <c r="DC54" s="992"/>
      <c r="DD54" s="992"/>
      <c r="DE54" s="992"/>
      <c r="DF54" s="993"/>
      <c r="DG54" s="991"/>
      <c r="DH54" s="992"/>
      <c r="DI54" s="992"/>
      <c r="DJ54" s="992"/>
      <c r="DK54" s="993"/>
      <c r="DL54" s="991"/>
      <c r="DM54" s="992"/>
      <c r="DN54" s="992"/>
      <c r="DO54" s="992"/>
      <c r="DP54" s="993"/>
      <c r="DQ54" s="991"/>
      <c r="DR54" s="992"/>
      <c r="DS54" s="992"/>
      <c r="DT54" s="992"/>
      <c r="DU54" s="993"/>
      <c r="DV54" s="994"/>
      <c r="DW54" s="995"/>
      <c r="DX54" s="995"/>
      <c r="DY54" s="995"/>
      <c r="DZ54" s="996"/>
      <c r="EA54" s="89"/>
    </row>
    <row r="55" spans="1:131" ht="26.25" customHeight="1" x14ac:dyDescent="0.2">
      <c r="A55" s="97">
        <v>28</v>
      </c>
      <c r="B55" s="1024"/>
      <c r="C55" s="1025"/>
      <c r="D55" s="1025"/>
      <c r="E55" s="1025"/>
      <c r="F55" s="1025"/>
      <c r="G55" s="1025"/>
      <c r="H55" s="1025"/>
      <c r="I55" s="1025"/>
      <c r="J55" s="1025"/>
      <c r="K55" s="1025"/>
      <c r="L55" s="1025"/>
      <c r="M55" s="1025"/>
      <c r="N55" s="1025"/>
      <c r="O55" s="1025"/>
      <c r="P55" s="1026"/>
      <c r="Q55" s="1027"/>
      <c r="R55" s="1019"/>
      <c r="S55" s="1019"/>
      <c r="T55" s="1019"/>
      <c r="U55" s="1019"/>
      <c r="V55" s="1019"/>
      <c r="W55" s="1019"/>
      <c r="X55" s="1019"/>
      <c r="Y55" s="1019"/>
      <c r="Z55" s="1019"/>
      <c r="AA55" s="1019"/>
      <c r="AB55" s="1019"/>
      <c r="AC55" s="1019"/>
      <c r="AD55" s="1019"/>
      <c r="AE55" s="1028"/>
      <c r="AF55" s="1029"/>
      <c r="AG55" s="1030"/>
      <c r="AH55" s="1030"/>
      <c r="AI55" s="1030"/>
      <c r="AJ55" s="1031"/>
      <c r="AK55" s="1018"/>
      <c r="AL55" s="1019"/>
      <c r="AM55" s="1019"/>
      <c r="AN55" s="1019"/>
      <c r="AO55" s="1019"/>
      <c r="AP55" s="1019"/>
      <c r="AQ55" s="1019"/>
      <c r="AR55" s="1019"/>
      <c r="AS55" s="1019"/>
      <c r="AT55" s="1019"/>
      <c r="AU55" s="1019"/>
      <c r="AV55" s="1019"/>
      <c r="AW55" s="1019"/>
      <c r="AX55" s="1019"/>
      <c r="AY55" s="1019"/>
      <c r="AZ55" s="1020"/>
      <c r="BA55" s="1020"/>
      <c r="BB55" s="1020"/>
      <c r="BC55" s="1020"/>
      <c r="BD55" s="1020"/>
      <c r="BE55" s="966"/>
      <c r="BF55" s="966"/>
      <c r="BG55" s="966"/>
      <c r="BH55" s="966"/>
      <c r="BI55" s="967"/>
      <c r="BJ55" s="91"/>
      <c r="BK55" s="91"/>
      <c r="BL55" s="91"/>
      <c r="BM55" s="91"/>
      <c r="BN55" s="91"/>
      <c r="BO55" s="100"/>
      <c r="BP55" s="100"/>
      <c r="BQ55" s="97">
        <v>49</v>
      </c>
      <c r="BR55" s="98"/>
      <c r="BS55" s="994"/>
      <c r="BT55" s="995"/>
      <c r="BU55" s="995"/>
      <c r="BV55" s="995"/>
      <c r="BW55" s="995"/>
      <c r="BX55" s="995"/>
      <c r="BY55" s="995"/>
      <c r="BZ55" s="995"/>
      <c r="CA55" s="995"/>
      <c r="CB55" s="995"/>
      <c r="CC55" s="995"/>
      <c r="CD55" s="995"/>
      <c r="CE55" s="995"/>
      <c r="CF55" s="995"/>
      <c r="CG55" s="1010"/>
      <c r="CH55" s="991"/>
      <c r="CI55" s="992"/>
      <c r="CJ55" s="992"/>
      <c r="CK55" s="992"/>
      <c r="CL55" s="993"/>
      <c r="CM55" s="991"/>
      <c r="CN55" s="992"/>
      <c r="CO55" s="992"/>
      <c r="CP55" s="992"/>
      <c r="CQ55" s="993"/>
      <c r="CR55" s="991"/>
      <c r="CS55" s="992"/>
      <c r="CT55" s="992"/>
      <c r="CU55" s="992"/>
      <c r="CV55" s="993"/>
      <c r="CW55" s="991"/>
      <c r="CX55" s="992"/>
      <c r="CY55" s="992"/>
      <c r="CZ55" s="992"/>
      <c r="DA55" s="993"/>
      <c r="DB55" s="991"/>
      <c r="DC55" s="992"/>
      <c r="DD55" s="992"/>
      <c r="DE55" s="992"/>
      <c r="DF55" s="993"/>
      <c r="DG55" s="991"/>
      <c r="DH55" s="992"/>
      <c r="DI55" s="992"/>
      <c r="DJ55" s="992"/>
      <c r="DK55" s="993"/>
      <c r="DL55" s="991"/>
      <c r="DM55" s="992"/>
      <c r="DN55" s="992"/>
      <c r="DO55" s="992"/>
      <c r="DP55" s="993"/>
      <c r="DQ55" s="991"/>
      <c r="DR55" s="992"/>
      <c r="DS55" s="992"/>
      <c r="DT55" s="992"/>
      <c r="DU55" s="993"/>
      <c r="DV55" s="994"/>
      <c r="DW55" s="995"/>
      <c r="DX55" s="995"/>
      <c r="DY55" s="995"/>
      <c r="DZ55" s="996"/>
      <c r="EA55" s="89"/>
    </row>
    <row r="56" spans="1:131" ht="26.25" customHeight="1" x14ac:dyDescent="0.2">
      <c r="A56" s="97">
        <v>29</v>
      </c>
      <c r="B56" s="1024"/>
      <c r="C56" s="1025"/>
      <c r="D56" s="1025"/>
      <c r="E56" s="1025"/>
      <c r="F56" s="1025"/>
      <c r="G56" s="1025"/>
      <c r="H56" s="1025"/>
      <c r="I56" s="1025"/>
      <c r="J56" s="1025"/>
      <c r="K56" s="1025"/>
      <c r="L56" s="1025"/>
      <c r="M56" s="1025"/>
      <c r="N56" s="1025"/>
      <c r="O56" s="1025"/>
      <c r="P56" s="1026"/>
      <c r="Q56" s="1027"/>
      <c r="R56" s="1019"/>
      <c r="S56" s="1019"/>
      <c r="T56" s="1019"/>
      <c r="U56" s="1019"/>
      <c r="V56" s="1019"/>
      <c r="W56" s="1019"/>
      <c r="X56" s="1019"/>
      <c r="Y56" s="1019"/>
      <c r="Z56" s="1019"/>
      <c r="AA56" s="1019"/>
      <c r="AB56" s="1019"/>
      <c r="AC56" s="1019"/>
      <c r="AD56" s="1019"/>
      <c r="AE56" s="1028"/>
      <c r="AF56" s="1029"/>
      <c r="AG56" s="1030"/>
      <c r="AH56" s="1030"/>
      <c r="AI56" s="1030"/>
      <c r="AJ56" s="1031"/>
      <c r="AK56" s="1018"/>
      <c r="AL56" s="1019"/>
      <c r="AM56" s="1019"/>
      <c r="AN56" s="1019"/>
      <c r="AO56" s="1019"/>
      <c r="AP56" s="1019"/>
      <c r="AQ56" s="1019"/>
      <c r="AR56" s="1019"/>
      <c r="AS56" s="1019"/>
      <c r="AT56" s="1019"/>
      <c r="AU56" s="1019"/>
      <c r="AV56" s="1019"/>
      <c r="AW56" s="1019"/>
      <c r="AX56" s="1019"/>
      <c r="AY56" s="1019"/>
      <c r="AZ56" s="1020"/>
      <c r="BA56" s="1020"/>
      <c r="BB56" s="1020"/>
      <c r="BC56" s="1020"/>
      <c r="BD56" s="1020"/>
      <c r="BE56" s="966"/>
      <c r="BF56" s="966"/>
      <c r="BG56" s="966"/>
      <c r="BH56" s="966"/>
      <c r="BI56" s="967"/>
      <c r="BJ56" s="91"/>
      <c r="BK56" s="91"/>
      <c r="BL56" s="91"/>
      <c r="BM56" s="91"/>
      <c r="BN56" s="91"/>
      <c r="BO56" s="100"/>
      <c r="BP56" s="100"/>
      <c r="BQ56" s="97">
        <v>50</v>
      </c>
      <c r="BR56" s="98"/>
      <c r="BS56" s="994"/>
      <c r="BT56" s="995"/>
      <c r="BU56" s="995"/>
      <c r="BV56" s="995"/>
      <c r="BW56" s="995"/>
      <c r="BX56" s="995"/>
      <c r="BY56" s="995"/>
      <c r="BZ56" s="995"/>
      <c r="CA56" s="995"/>
      <c r="CB56" s="995"/>
      <c r="CC56" s="995"/>
      <c r="CD56" s="995"/>
      <c r="CE56" s="995"/>
      <c r="CF56" s="995"/>
      <c r="CG56" s="1010"/>
      <c r="CH56" s="991"/>
      <c r="CI56" s="992"/>
      <c r="CJ56" s="992"/>
      <c r="CK56" s="992"/>
      <c r="CL56" s="993"/>
      <c r="CM56" s="991"/>
      <c r="CN56" s="992"/>
      <c r="CO56" s="992"/>
      <c r="CP56" s="992"/>
      <c r="CQ56" s="993"/>
      <c r="CR56" s="991"/>
      <c r="CS56" s="992"/>
      <c r="CT56" s="992"/>
      <c r="CU56" s="992"/>
      <c r="CV56" s="993"/>
      <c r="CW56" s="991"/>
      <c r="CX56" s="992"/>
      <c r="CY56" s="992"/>
      <c r="CZ56" s="992"/>
      <c r="DA56" s="993"/>
      <c r="DB56" s="991"/>
      <c r="DC56" s="992"/>
      <c r="DD56" s="992"/>
      <c r="DE56" s="992"/>
      <c r="DF56" s="993"/>
      <c r="DG56" s="991"/>
      <c r="DH56" s="992"/>
      <c r="DI56" s="992"/>
      <c r="DJ56" s="992"/>
      <c r="DK56" s="993"/>
      <c r="DL56" s="991"/>
      <c r="DM56" s="992"/>
      <c r="DN56" s="992"/>
      <c r="DO56" s="992"/>
      <c r="DP56" s="993"/>
      <c r="DQ56" s="991"/>
      <c r="DR56" s="992"/>
      <c r="DS56" s="992"/>
      <c r="DT56" s="992"/>
      <c r="DU56" s="993"/>
      <c r="DV56" s="994"/>
      <c r="DW56" s="995"/>
      <c r="DX56" s="995"/>
      <c r="DY56" s="995"/>
      <c r="DZ56" s="996"/>
      <c r="EA56" s="89"/>
    </row>
    <row r="57" spans="1:131" ht="26.25" customHeight="1" x14ac:dyDescent="0.2">
      <c r="A57" s="97">
        <v>30</v>
      </c>
      <c r="B57" s="1024"/>
      <c r="C57" s="1025"/>
      <c r="D57" s="1025"/>
      <c r="E57" s="1025"/>
      <c r="F57" s="1025"/>
      <c r="G57" s="1025"/>
      <c r="H57" s="1025"/>
      <c r="I57" s="1025"/>
      <c r="J57" s="1025"/>
      <c r="K57" s="1025"/>
      <c r="L57" s="1025"/>
      <c r="M57" s="1025"/>
      <c r="N57" s="1025"/>
      <c r="O57" s="1025"/>
      <c r="P57" s="1026"/>
      <c r="Q57" s="1027"/>
      <c r="R57" s="1019"/>
      <c r="S57" s="1019"/>
      <c r="T57" s="1019"/>
      <c r="U57" s="1019"/>
      <c r="V57" s="1019"/>
      <c r="W57" s="1019"/>
      <c r="X57" s="1019"/>
      <c r="Y57" s="1019"/>
      <c r="Z57" s="1019"/>
      <c r="AA57" s="1019"/>
      <c r="AB57" s="1019"/>
      <c r="AC57" s="1019"/>
      <c r="AD57" s="1019"/>
      <c r="AE57" s="1028"/>
      <c r="AF57" s="1029"/>
      <c r="AG57" s="1030"/>
      <c r="AH57" s="1030"/>
      <c r="AI57" s="1030"/>
      <c r="AJ57" s="1031"/>
      <c r="AK57" s="1018"/>
      <c r="AL57" s="1019"/>
      <c r="AM57" s="1019"/>
      <c r="AN57" s="1019"/>
      <c r="AO57" s="1019"/>
      <c r="AP57" s="1019"/>
      <c r="AQ57" s="1019"/>
      <c r="AR57" s="1019"/>
      <c r="AS57" s="1019"/>
      <c r="AT57" s="1019"/>
      <c r="AU57" s="1019"/>
      <c r="AV57" s="1019"/>
      <c r="AW57" s="1019"/>
      <c r="AX57" s="1019"/>
      <c r="AY57" s="1019"/>
      <c r="AZ57" s="1020"/>
      <c r="BA57" s="1020"/>
      <c r="BB57" s="1020"/>
      <c r="BC57" s="1020"/>
      <c r="BD57" s="1020"/>
      <c r="BE57" s="966"/>
      <c r="BF57" s="966"/>
      <c r="BG57" s="966"/>
      <c r="BH57" s="966"/>
      <c r="BI57" s="967"/>
      <c r="BJ57" s="91"/>
      <c r="BK57" s="91"/>
      <c r="BL57" s="91"/>
      <c r="BM57" s="91"/>
      <c r="BN57" s="91"/>
      <c r="BO57" s="100"/>
      <c r="BP57" s="100"/>
      <c r="BQ57" s="97">
        <v>51</v>
      </c>
      <c r="BR57" s="98"/>
      <c r="BS57" s="994"/>
      <c r="BT57" s="995"/>
      <c r="BU57" s="995"/>
      <c r="BV57" s="995"/>
      <c r="BW57" s="995"/>
      <c r="BX57" s="995"/>
      <c r="BY57" s="995"/>
      <c r="BZ57" s="995"/>
      <c r="CA57" s="995"/>
      <c r="CB57" s="995"/>
      <c r="CC57" s="995"/>
      <c r="CD57" s="995"/>
      <c r="CE57" s="995"/>
      <c r="CF57" s="995"/>
      <c r="CG57" s="1010"/>
      <c r="CH57" s="991"/>
      <c r="CI57" s="992"/>
      <c r="CJ57" s="992"/>
      <c r="CK57" s="992"/>
      <c r="CL57" s="993"/>
      <c r="CM57" s="991"/>
      <c r="CN57" s="992"/>
      <c r="CO57" s="992"/>
      <c r="CP57" s="992"/>
      <c r="CQ57" s="993"/>
      <c r="CR57" s="991"/>
      <c r="CS57" s="992"/>
      <c r="CT57" s="992"/>
      <c r="CU57" s="992"/>
      <c r="CV57" s="993"/>
      <c r="CW57" s="991"/>
      <c r="CX57" s="992"/>
      <c r="CY57" s="992"/>
      <c r="CZ57" s="992"/>
      <c r="DA57" s="993"/>
      <c r="DB57" s="991"/>
      <c r="DC57" s="992"/>
      <c r="DD57" s="992"/>
      <c r="DE57" s="992"/>
      <c r="DF57" s="993"/>
      <c r="DG57" s="991"/>
      <c r="DH57" s="992"/>
      <c r="DI57" s="992"/>
      <c r="DJ57" s="992"/>
      <c r="DK57" s="993"/>
      <c r="DL57" s="991"/>
      <c r="DM57" s="992"/>
      <c r="DN57" s="992"/>
      <c r="DO57" s="992"/>
      <c r="DP57" s="993"/>
      <c r="DQ57" s="991"/>
      <c r="DR57" s="992"/>
      <c r="DS57" s="992"/>
      <c r="DT57" s="992"/>
      <c r="DU57" s="993"/>
      <c r="DV57" s="994"/>
      <c r="DW57" s="995"/>
      <c r="DX57" s="995"/>
      <c r="DY57" s="995"/>
      <c r="DZ57" s="996"/>
      <c r="EA57" s="89"/>
    </row>
    <row r="58" spans="1:131" ht="26.25" customHeight="1" x14ac:dyDescent="0.2">
      <c r="A58" s="97">
        <v>31</v>
      </c>
      <c r="B58" s="1024"/>
      <c r="C58" s="1025"/>
      <c r="D58" s="1025"/>
      <c r="E58" s="1025"/>
      <c r="F58" s="1025"/>
      <c r="G58" s="1025"/>
      <c r="H58" s="1025"/>
      <c r="I58" s="1025"/>
      <c r="J58" s="1025"/>
      <c r="K58" s="1025"/>
      <c r="L58" s="1025"/>
      <c r="M58" s="1025"/>
      <c r="N58" s="1025"/>
      <c r="O58" s="1025"/>
      <c r="P58" s="1026"/>
      <c r="Q58" s="1027"/>
      <c r="R58" s="1019"/>
      <c r="S58" s="1019"/>
      <c r="T58" s="1019"/>
      <c r="U58" s="1019"/>
      <c r="V58" s="1019"/>
      <c r="W58" s="1019"/>
      <c r="X58" s="1019"/>
      <c r="Y58" s="1019"/>
      <c r="Z58" s="1019"/>
      <c r="AA58" s="1019"/>
      <c r="AB58" s="1019"/>
      <c r="AC58" s="1019"/>
      <c r="AD58" s="1019"/>
      <c r="AE58" s="1028"/>
      <c r="AF58" s="1029"/>
      <c r="AG58" s="1030"/>
      <c r="AH58" s="1030"/>
      <c r="AI58" s="1030"/>
      <c r="AJ58" s="1031"/>
      <c r="AK58" s="1018"/>
      <c r="AL58" s="1019"/>
      <c r="AM58" s="1019"/>
      <c r="AN58" s="1019"/>
      <c r="AO58" s="1019"/>
      <c r="AP58" s="1019"/>
      <c r="AQ58" s="1019"/>
      <c r="AR58" s="1019"/>
      <c r="AS58" s="1019"/>
      <c r="AT58" s="1019"/>
      <c r="AU58" s="1019"/>
      <c r="AV58" s="1019"/>
      <c r="AW58" s="1019"/>
      <c r="AX58" s="1019"/>
      <c r="AY58" s="1019"/>
      <c r="AZ58" s="1020"/>
      <c r="BA58" s="1020"/>
      <c r="BB58" s="1020"/>
      <c r="BC58" s="1020"/>
      <c r="BD58" s="1020"/>
      <c r="BE58" s="966"/>
      <c r="BF58" s="966"/>
      <c r="BG58" s="966"/>
      <c r="BH58" s="966"/>
      <c r="BI58" s="967"/>
      <c r="BJ58" s="91"/>
      <c r="BK58" s="91"/>
      <c r="BL58" s="91"/>
      <c r="BM58" s="91"/>
      <c r="BN58" s="91"/>
      <c r="BO58" s="100"/>
      <c r="BP58" s="100"/>
      <c r="BQ58" s="97">
        <v>52</v>
      </c>
      <c r="BR58" s="98"/>
      <c r="BS58" s="994"/>
      <c r="BT58" s="995"/>
      <c r="BU58" s="995"/>
      <c r="BV58" s="995"/>
      <c r="BW58" s="995"/>
      <c r="BX58" s="995"/>
      <c r="BY58" s="995"/>
      <c r="BZ58" s="995"/>
      <c r="CA58" s="995"/>
      <c r="CB58" s="995"/>
      <c r="CC58" s="995"/>
      <c r="CD58" s="995"/>
      <c r="CE58" s="995"/>
      <c r="CF58" s="995"/>
      <c r="CG58" s="1010"/>
      <c r="CH58" s="991"/>
      <c r="CI58" s="992"/>
      <c r="CJ58" s="992"/>
      <c r="CK58" s="992"/>
      <c r="CL58" s="993"/>
      <c r="CM58" s="991"/>
      <c r="CN58" s="992"/>
      <c r="CO58" s="992"/>
      <c r="CP58" s="992"/>
      <c r="CQ58" s="993"/>
      <c r="CR58" s="991"/>
      <c r="CS58" s="992"/>
      <c r="CT58" s="992"/>
      <c r="CU58" s="992"/>
      <c r="CV58" s="993"/>
      <c r="CW58" s="991"/>
      <c r="CX58" s="992"/>
      <c r="CY58" s="992"/>
      <c r="CZ58" s="992"/>
      <c r="DA58" s="993"/>
      <c r="DB58" s="991"/>
      <c r="DC58" s="992"/>
      <c r="DD58" s="992"/>
      <c r="DE58" s="992"/>
      <c r="DF58" s="993"/>
      <c r="DG58" s="991"/>
      <c r="DH58" s="992"/>
      <c r="DI58" s="992"/>
      <c r="DJ58" s="992"/>
      <c r="DK58" s="993"/>
      <c r="DL58" s="991"/>
      <c r="DM58" s="992"/>
      <c r="DN58" s="992"/>
      <c r="DO58" s="992"/>
      <c r="DP58" s="993"/>
      <c r="DQ58" s="991"/>
      <c r="DR58" s="992"/>
      <c r="DS58" s="992"/>
      <c r="DT58" s="992"/>
      <c r="DU58" s="993"/>
      <c r="DV58" s="994"/>
      <c r="DW58" s="995"/>
      <c r="DX58" s="995"/>
      <c r="DY58" s="995"/>
      <c r="DZ58" s="996"/>
      <c r="EA58" s="89"/>
    </row>
    <row r="59" spans="1:131" ht="26.25" customHeight="1" x14ac:dyDescent="0.2">
      <c r="A59" s="97">
        <v>32</v>
      </c>
      <c r="B59" s="1024"/>
      <c r="C59" s="1025"/>
      <c r="D59" s="1025"/>
      <c r="E59" s="1025"/>
      <c r="F59" s="1025"/>
      <c r="G59" s="1025"/>
      <c r="H59" s="1025"/>
      <c r="I59" s="1025"/>
      <c r="J59" s="1025"/>
      <c r="K59" s="1025"/>
      <c r="L59" s="1025"/>
      <c r="M59" s="1025"/>
      <c r="N59" s="1025"/>
      <c r="O59" s="1025"/>
      <c r="P59" s="1026"/>
      <c r="Q59" s="1027"/>
      <c r="R59" s="1019"/>
      <c r="S59" s="1019"/>
      <c r="T59" s="1019"/>
      <c r="U59" s="1019"/>
      <c r="V59" s="1019"/>
      <c r="W59" s="1019"/>
      <c r="X59" s="1019"/>
      <c r="Y59" s="1019"/>
      <c r="Z59" s="1019"/>
      <c r="AA59" s="1019"/>
      <c r="AB59" s="1019"/>
      <c r="AC59" s="1019"/>
      <c r="AD59" s="1019"/>
      <c r="AE59" s="1028"/>
      <c r="AF59" s="1029"/>
      <c r="AG59" s="1030"/>
      <c r="AH59" s="1030"/>
      <c r="AI59" s="1030"/>
      <c r="AJ59" s="1031"/>
      <c r="AK59" s="1018"/>
      <c r="AL59" s="1019"/>
      <c r="AM59" s="1019"/>
      <c r="AN59" s="1019"/>
      <c r="AO59" s="1019"/>
      <c r="AP59" s="1019"/>
      <c r="AQ59" s="1019"/>
      <c r="AR59" s="1019"/>
      <c r="AS59" s="1019"/>
      <c r="AT59" s="1019"/>
      <c r="AU59" s="1019"/>
      <c r="AV59" s="1019"/>
      <c r="AW59" s="1019"/>
      <c r="AX59" s="1019"/>
      <c r="AY59" s="1019"/>
      <c r="AZ59" s="1020"/>
      <c r="BA59" s="1020"/>
      <c r="BB59" s="1020"/>
      <c r="BC59" s="1020"/>
      <c r="BD59" s="1020"/>
      <c r="BE59" s="966"/>
      <c r="BF59" s="966"/>
      <c r="BG59" s="966"/>
      <c r="BH59" s="966"/>
      <c r="BI59" s="967"/>
      <c r="BJ59" s="91"/>
      <c r="BK59" s="91"/>
      <c r="BL59" s="91"/>
      <c r="BM59" s="91"/>
      <c r="BN59" s="91"/>
      <c r="BO59" s="100"/>
      <c r="BP59" s="100"/>
      <c r="BQ59" s="97">
        <v>53</v>
      </c>
      <c r="BR59" s="98"/>
      <c r="BS59" s="994"/>
      <c r="BT59" s="995"/>
      <c r="BU59" s="995"/>
      <c r="BV59" s="995"/>
      <c r="BW59" s="995"/>
      <c r="BX59" s="995"/>
      <c r="BY59" s="995"/>
      <c r="BZ59" s="995"/>
      <c r="CA59" s="995"/>
      <c r="CB59" s="995"/>
      <c r="CC59" s="995"/>
      <c r="CD59" s="995"/>
      <c r="CE59" s="995"/>
      <c r="CF59" s="995"/>
      <c r="CG59" s="1010"/>
      <c r="CH59" s="991"/>
      <c r="CI59" s="992"/>
      <c r="CJ59" s="992"/>
      <c r="CK59" s="992"/>
      <c r="CL59" s="993"/>
      <c r="CM59" s="991"/>
      <c r="CN59" s="992"/>
      <c r="CO59" s="992"/>
      <c r="CP59" s="992"/>
      <c r="CQ59" s="993"/>
      <c r="CR59" s="991"/>
      <c r="CS59" s="992"/>
      <c r="CT59" s="992"/>
      <c r="CU59" s="992"/>
      <c r="CV59" s="993"/>
      <c r="CW59" s="991"/>
      <c r="CX59" s="992"/>
      <c r="CY59" s="992"/>
      <c r="CZ59" s="992"/>
      <c r="DA59" s="993"/>
      <c r="DB59" s="991"/>
      <c r="DC59" s="992"/>
      <c r="DD59" s="992"/>
      <c r="DE59" s="992"/>
      <c r="DF59" s="993"/>
      <c r="DG59" s="991"/>
      <c r="DH59" s="992"/>
      <c r="DI59" s="992"/>
      <c r="DJ59" s="992"/>
      <c r="DK59" s="993"/>
      <c r="DL59" s="991"/>
      <c r="DM59" s="992"/>
      <c r="DN59" s="992"/>
      <c r="DO59" s="992"/>
      <c r="DP59" s="993"/>
      <c r="DQ59" s="991"/>
      <c r="DR59" s="992"/>
      <c r="DS59" s="992"/>
      <c r="DT59" s="992"/>
      <c r="DU59" s="993"/>
      <c r="DV59" s="994"/>
      <c r="DW59" s="995"/>
      <c r="DX59" s="995"/>
      <c r="DY59" s="995"/>
      <c r="DZ59" s="996"/>
      <c r="EA59" s="89"/>
    </row>
    <row r="60" spans="1:131" ht="26.25" customHeight="1" x14ac:dyDescent="0.2">
      <c r="A60" s="97">
        <v>33</v>
      </c>
      <c r="B60" s="1024"/>
      <c r="C60" s="1025"/>
      <c r="D60" s="1025"/>
      <c r="E60" s="1025"/>
      <c r="F60" s="1025"/>
      <c r="G60" s="1025"/>
      <c r="H60" s="1025"/>
      <c r="I60" s="1025"/>
      <c r="J60" s="1025"/>
      <c r="K60" s="1025"/>
      <c r="L60" s="1025"/>
      <c r="M60" s="1025"/>
      <c r="N60" s="1025"/>
      <c r="O60" s="1025"/>
      <c r="P60" s="1026"/>
      <c r="Q60" s="1027"/>
      <c r="R60" s="1019"/>
      <c r="S60" s="1019"/>
      <c r="T60" s="1019"/>
      <c r="U60" s="1019"/>
      <c r="V60" s="1019"/>
      <c r="W60" s="1019"/>
      <c r="X60" s="1019"/>
      <c r="Y60" s="1019"/>
      <c r="Z60" s="1019"/>
      <c r="AA60" s="1019"/>
      <c r="AB60" s="1019"/>
      <c r="AC60" s="1019"/>
      <c r="AD60" s="1019"/>
      <c r="AE60" s="1028"/>
      <c r="AF60" s="1029"/>
      <c r="AG60" s="1030"/>
      <c r="AH60" s="1030"/>
      <c r="AI60" s="1030"/>
      <c r="AJ60" s="1031"/>
      <c r="AK60" s="1018"/>
      <c r="AL60" s="1019"/>
      <c r="AM60" s="1019"/>
      <c r="AN60" s="1019"/>
      <c r="AO60" s="1019"/>
      <c r="AP60" s="1019"/>
      <c r="AQ60" s="1019"/>
      <c r="AR60" s="1019"/>
      <c r="AS60" s="1019"/>
      <c r="AT60" s="1019"/>
      <c r="AU60" s="1019"/>
      <c r="AV60" s="1019"/>
      <c r="AW60" s="1019"/>
      <c r="AX60" s="1019"/>
      <c r="AY60" s="1019"/>
      <c r="AZ60" s="1020"/>
      <c r="BA60" s="1020"/>
      <c r="BB60" s="1020"/>
      <c r="BC60" s="1020"/>
      <c r="BD60" s="1020"/>
      <c r="BE60" s="966"/>
      <c r="BF60" s="966"/>
      <c r="BG60" s="966"/>
      <c r="BH60" s="966"/>
      <c r="BI60" s="967"/>
      <c r="BJ60" s="91"/>
      <c r="BK60" s="91"/>
      <c r="BL60" s="91"/>
      <c r="BM60" s="91"/>
      <c r="BN60" s="91"/>
      <c r="BO60" s="100"/>
      <c r="BP60" s="100"/>
      <c r="BQ60" s="97">
        <v>54</v>
      </c>
      <c r="BR60" s="98"/>
      <c r="BS60" s="994"/>
      <c r="BT60" s="995"/>
      <c r="BU60" s="995"/>
      <c r="BV60" s="995"/>
      <c r="BW60" s="995"/>
      <c r="BX60" s="995"/>
      <c r="BY60" s="995"/>
      <c r="BZ60" s="995"/>
      <c r="CA60" s="995"/>
      <c r="CB60" s="995"/>
      <c r="CC60" s="995"/>
      <c r="CD60" s="995"/>
      <c r="CE60" s="995"/>
      <c r="CF60" s="995"/>
      <c r="CG60" s="1010"/>
      <c r="CH60" s="991"/>
      <c r="CI60" s="992"/>
      <c r="CJ60" s="992"/>
      <c r="CK60" s="992"/>
      <c r="CL60" s="993"/>
      <c r="CM60" s="991"/>
      <c r="CN60" s="992"/>
      <c r="CO60" s="992"/>
      <c r="CP60" s="992"/>
      <c r="CQ60" s="993"/>
      <c r="CR60" s="991"/>
      <c r="CS60" s="992"/>
      <c r="CT60" s="992"/>
      <c r="CU60" s="992"/>
      <c r="CV60" s="993"/>
      <c r="CW60" s="991"/>
      <c r="CX60" s="992"/>
      <c r="CY60" s="992"/>
      <c r="CZ60" s="992"/>
      <c r="DA60" s="993"/>
      <c r="DB60" s="991"/>
      <c r="DC60" s="992"/>
      <c r="DD60" s="992"/>
      <c r="DE60" s="992"/>
      <c r="DF60" s="993"/>
      <c r="DG60" s="991"/>
      <c r="DH60" s="992"/>
      <c r="DI60" s="992"/>
      <c r="DJ60" s="992"/>
      <c r="DK60" s="993"/>
      <c r="DL60" s="991"/>
      <c r="DM60" s="992"/>
      <c r="DN60" s="992"/>
      <c r="DO60" s="992"/>
      <c r="DP60" s="993"/>
      <c r="DQ60" s="991"/>
      <c r="DR60" s="992"/>
      <c r="DS60" s="992"/>
      <c r="DT60" s="992"/>
      <c r="DU60" s="993"/>
      <c r="DV60" s="994"/>
      <c r="DW60" s="995"/>
      <c r="DX60" s="995"/>
      <c r="DY60" s="995"/>
      <c r="DZ60" s="996"/>
      <c r="EA60" s="89"/>
    </row>
    <row r="61" spans="1:131" ht="26.25" customHeight="1" thickBot="1" x14ac:dyDescent="0.25">
      <c r="A61" s="97">
        <v>34</v>
      </c>
      <c r="B61" s="1024"/>
      <c r="C61" s="1025"/>
      <c r="D61" s="1025"/>
      <c r="E61" s="1025"/>
      <c r="F61" s="1025"/>
      <c r="G61" s="1025"/>
      <c r="H61" s="1025"/>
      <c r="I61" s="1025"/>
      <c r="J61" s="1025"/>
      <c r="K61" s="1025"/>
      <c r="L61" s="1025"/>
      <c r="M61" s="1025"/>
      <c r="N61" s="1025"/>
      <c r="O61" s="1025"/>
      <c r="P61" s="1026"/>
      <c r="Q61" s="1027"/>
      <c r="R61" s="1019"/>
      <c r="S61" s="1019"/>
      <c r="T61" s="1019"/>
      <c r="U61" s="1019"/>
      <c r="V61" s="1019"/>
      <c r="W61" s="1019"/>
      <c r="X61" s="1019"/>
      <c r="Y61" s="1019"/>
      <c r="Z61" s="1019"/>
      <c r="AA61" s="1019"/>
      <c r="AB61" s="1019"/>
      <c r="AC61" s="1019"/>
      <c r="AD61" s="1019"/>
      <c r="AE61" s="1028"/>
      <c r="AF61" s="1029"/>
      <c r="AG61" s="1030"/>
      <c r="AH61" s="1030"/>
      <c r="AI61" s="1030"/>
      <c r="AJ61" s="1031"/>
      <c r="AK61" s="1018"/>
      <c r="AL61" s="1019"/>
      <c r="AM61" s="1019"/>
      <c r="AN61" s="1019"/>
      <c r="AO61" s="1019"/>
      <c r="AP61" s="1019"/>
      <c r="AQ61" s="1019"/>
      <c r="AR61" s="1019"/>
      <c r="AS61" s="1019"/>
      <c r="AT61" s="1019"/>
      <c r="AU61" s="1019"/>
      <c r="AV61" s="1019"/>
      <c r="AW61" s="1019"/>
      <c r="AX61" s="1019"/>
      <c r="AY61" s="1019"/>
      <c r="AZ61" s="1020"/>
      <c r="BA61" s="1020"/>
      <c r="BB61" s="1020"/>
      <c r="BC61" s="1020"/>
      <c r="BD61" s="1020"/>
      <c r="BE61" s="966"/>
      <c r="BF61" s="966"/>
      <c r="BG61" s="966"/>
      <c r="BH61" s="966"/>
      <c r="BI61" s="967"/>
      <c r="BJ61" s="91"/>
      <c r="BK61" s="91"/>
      <c r="BL61" s="91"/>
      <c r="BM61" s="91"/>
      <c r="BN61" s="91"/>
      <c r="BO61" s="100"/>
      <c r="BP61" s="100"/>
      <c r="BQ61" s="97">
        <v>55</v>
      </c>
      <c r="BR61" s="98"/>
      <c r="BS61" s="994"/>
      <c r="BT61" s="995"/>
      <c r="BU61" s="995"/>
      <c r="BV61" s="995"/>
      <c r="BW61" s="995"/>
      <c r="BX61" s="995"/>
      <c r="BY61" s="995"/>
      <c r="BZ61" s="995"/>
      <c r="CA61" s="995"/>
      <c r="CB61" s="995"/>
      <c r="CC61" s="995"/>
      <c r="CD61" s="995"/>
      <c r="CE61" s="995"/>
      <c r="CF61" s="995"/>
      <c r="CG61" s="1010"/>
      <c r="CH61" s="991"/>
      <c r="CI61" s="992"/>
      <c r="CJ61" s="992"/>
      <c r="CK61" s="992"/>
      <c r="CL61" s="993"/>
      <c r="CM61" s="991"/>
      <c r="CN61" s="992"/>
      <c r="CO61" s="992"/>
      <c r="CP61" s="992"/>
      <c r="CQ61" s="993"/>
      <c r="CR61" s="991"/>
      <c r="CS61" s="992"/>
      <c r="CT61" s="992"/>
      <c r="CU61" s="992"/>
      <c r="CV61" s="993"/>
      <c r="CW61" s="991"/>
      <c r="CX61" s="992"/>
      <c r="CY61" s="992"/>
      <c r="CZ61" s="992"/>
      <c r="DA61" s="993"/>
      <c r="DB61" s="991"/>
      <c r="DC61" s="992"/>
      <c r="DD61" s="992"/>
      <c r="DE61" s="992"/>
      <c r="DF61" s="993"/>
      <c r="DG61" s="991"/>
      <c r="DH61" s="992"/>
      <c r="DI61" s="992"/>
      <c r="DJ61" s="992"/>
      <c r="DK61" s="993"/>
      <c r="DL61" s="991"/>
      <c r="DM61" s="992"/>
      <c r="DN61" s="992"/>
      <c r="DO61" s="992"/>
      <c r="DP61" s="993"/>
      <c r="DQ61" s="991"/>
      <c r="DR61" s="992"/>
      <c r="DS61" s="992"/>
      <c r="DT61" s="992"/>
      <c r="DU61" s="993"/>
      <c r="DV61" s="994"/>
      <c r="DW61" s="995"/>
      <c r="DX61" s="995"/>
      <c r="DY61" s="995"/>
      <c r="DZ61" s="996"/>
      <c r="EA61" s="89"/>
    </row>
    <row r="62" spans="1:131" ht="26.25" customHeight="1" x14ac:dyDescent="0.2">
      <c r="A62" s="97">
        <v>35</v>
      </c>
      <c r="B62" s="1024"/>
      <c r="C62" s="1025"/>
      <c r="D62" s="1025"/>
      <c r="E62" s="1025"/>
      <c r="F62" s="1025"/>
      <c r="G62" s="1025"/>
      <c r="H62" s="1025"/>
      <c r="I62" s="1025"/>
      <c r="J62" s="1025"/>
      <c r="K62" s="1025"/>
      <c r="L62" s="1025"/>
      <c r="M62" s="1025"/>
      <c r="N62" s="1025"/>
      <c r="O62" s="1025"/>
      <c r="P62" s="1026"/>
      <c r="Q62" s="1027"/>
      <c r="R62" s="1019"/>
      <c r="S62" s="1019"/>
      <c r="T62" s="1019"/>
      <c r="U62" s="1019"/>
      <c r="V62" s="1019"/>
      <c r="W62" s="1019"/>
      <c r="X62" s="1019"/>
      <c r="Y62" s="1019"/>
      <c r="Z62" s="1019"/>
      <c r="AA62" s="1019"/>
      <c r="AB62" s="1019"/>
      <c r="AC62" s="1019"/>
      <c r="AD62" s="1019"/>
      <c r="AE62" s="1028"/>
      <c r="AF62" s="1029"/>
      <c r="AG62" s="1030"/>
      <c r="AH62" s="1030"/>
      <c r="AI62" s="1030"/>
      <c r="AJ62" s="1031"/>
      <c r="AK62" s="1018"/>
      <c r="AL62" s="1019"/>
      <c r="AM62" s="1019"/>
      <c r="AN62" s="1019"/>
      <c r="AO62" s="1019"/>
      <c r="AP62" s="1019"/>
      <c r="AQ62" s="1019"/>
      <c r="AR62" s="1019"/>
      <c r="AS62" s="1019"/>
      <c r="AT62" s="1019"/>
      <c r="AU62" s="1019"/>
      <c r="AV62" s="1019"/>
      <c r="AW62" s="1019"/>
      <c r="AX62" s="1019"/>
      <c r="AY62" s="1019"/>
      <c r="AZ62" s="1020"/>
      <c r="BA62" s="1020"/>
      <c r="BB62" s="1020"/>
      <c r="BC62" s="1020"/>
      <c r="BD62" s="1020"/>
      <c r="BE62" s="966"/>
      <c r="BF62" s="966"/>
      <c r="BG62" s="966"/>
      <c r="BH62" s="966"/>
      <c r="BI62" s="967"/>
      <c r="BJ62" s="1021" t="s">
        <v>340</v>
      </c>
      <c r="BK62" s="1022"/>
      <c r="BL62" s="1022"/>
      <c r="BM62" s="1022"/>
      <c r="BN62" s="1023"/>
      <c r="BO62" s="100"/>
      <c r="BP62" s="100"/>
      <c r="BQ62" s="97">
        <v>56</v>
      </c>
      <c r="BR62" s="98"/>
      <c r="BS62" s="994"/>
      <c r="BT62" s="995"/>
      <c r="BU62" s="995"/>
      <c r="BV62" s="995"/>
      <c r="BW62" s="995"/>
      <c r="BX62" s="995"/>
      <c r="BY62" s="995"/>
      <c r="BZ62" s="995"/>
      <c r="CA62" s="995"/>
      <c r="CB62" s="995"/>
      <c r="CC62" s="995"/>
      <c r="CD62" s="995"/>
      <c r="CE62" s="995"/>
      <c r="CF62" s="995"/>
      <c r="CG62" s="1010"/>
      <c r="CH62" s="991"/>
      <c r="CI62" s="992"/>
      <c r="CJ62" s="992"/>
      <c r="CK62" s="992"/>
      <c r="CL62" s="993"/>
      <c r="CM62" s="991"/>
      <c r="CN62" s="992"/>
      <c r="CO62" s="992"/>
      <c r="CP62" s="992"/>
      <c r="CQ62" s="993"/>
      <c r="CR62" s="991"/>
      <c r="CS62" s="992"/>
      <c r="CT62" s="992"/>
      <c r="CU62" s="992"/>
      <c r="CV62" s="993"/>
      <c r="CW62" s="991"/>
      <c r="CX62" s="992"/>
      <c r="CY62" s="992"/>
      <c r="CZ62" s="992"/>
      <c r="DA62" s="993"/>
      <c r="DB62" s="991"/>
      <c r="DC62" s="992"/>
      <c r="DD62" s="992"/>
      <c r="DE62" s="992"/>
      <c r="DF62" s="993"/>
      <c r="DG62" s="991"/>
      <c r="DH62" s="992"/>
      <c r="DI62" s="992"/>
      <c r="DJ62" s="992"/>
      <c r="DK62" s="993"/>
      <c r="DL62" s="991"/>
      <c r="DM62" s="992"/>
      <c r="DN62" s="992"/>
      <c r="DO62" s="992"/>
      <c r="DP62" s="993"/>
      <c r="DQ62" s="991"/>
      <c r="DR62" s="992"/>
      <c r="DS62" s="992"/>
      <c r="DT62" s="992"/>
      <c r="DU62" s="993"/>
      <c r="DV62" s="994"/>
      <c r="DW62" s="995"/>
      <c r="DX62" s="995"/>
      <c r="DY62" s="995"/>
      <c r="DZ62" s="996"/>
      <c r="EA62" s="89"/>
    </row>
    <row r="63" spans="1:131" ht="26.25" customHeight="1" thickBot="1" x14ac:dyDescent="0.25">
      <c r="A63" s="99" t="s">
        <v>321</v>
      </c>
      <c r="B63" s="931" t="s">
        <v>341</v>
      </c>
      <c r="C63" s="932"/>
      <c r="D63" s="932"/>
      <c r="E63" s="932"/>
      <c r="F63" s="932"/>
      <c r="G63" s="932"/>
      <c r="H63" s="932"/>
      <c r="I63" s="932"/>
      <c r="J63" s="932"/>
      <c r="K63" s="932"/>
      <c r="L63" s="932"/>
      <c r="M63" s="932"/>
      <c r="N63" s="932"/>
      <c r="O63" s="932"/>
      <c r="P63" s="942"/>
      <c r="Q63" s="956"/>
      <c r="R63" s="957"/>
      <c r="S63" s="957"/>
      <c r="T63" s="957"/>
      <c r="U63" s="957"/>
      <c r="V63" s="957"/>
      <c r="W63" s="957"/>
      <c r="X63" s="957"/>
      <c r="Y63" s="957"/>
      <c r="Z63" s="957"/>
      <c r="AA63" s="957"/>
      <c r="AB63" s="957"/>
      <c r="AC63" s="957"/>
      <c r="AD63" s="957"/>
      <c r="AE63" s="1014"/>
      <c r="AF63" s="1015">
        <v>305</v>
      </c>
      <c r="AG63" s="953"/>
      <c r="AH63" s="953"/>
      <c r="AI63" s="953"/>
      <c r="AJ63" s="1016"/>
      <c r="AK63" s="1017"/>
      <c r="AL63" s="957"/>
      <c r="AM63" s="957"/>
      <c r="AN63" s="957"/>
      <c r="AO63" s="957"/>
      <c r="AP63" s="953">
        <f>SUM(AP28:AT62)</f>
        <v>1448</v>
      </c>
      <c r="AQ63" s="953"/>
      <c r="AR63" s="953"/>
      <c r="AS63" s="953"/>
      <c r="AT63" s="953"/>
      <c r="AU63" s="953">
        <f>SUM(AU28:AY62)</f>
        <v>915</v>
      </c>
      <c r="AV63" s="953"/>
      <c r="AW63" s="953"/>
      <c r="AX63" s="953"/>
      <c r="AY63" s="953"/>
      <c r="AZ63" s="1011"/>
      <c r="BA63" s="1011"/>
      <c r="BB63" s="1011"/>
      <c r="BC63" s="1011"/>
      <c r="BD63" s="1011"/>
      <c r="BE63" s="954"/>
      <c r="BF63" s="954"/>
      <c r="BG63" s="954"/>
      <c r="BH63" s="954"/>
      <c r="BI63" s="955"/>
      <c r="BJ63" s="1012" t="s">
        <v>64</v>
      </c>
      <c r="BK63" s="947"/>
      <c r="BL63" s="947"/>
      <c r="BM63" s="947"/>
      <c r="BN63" s="1013"/>
      <c r="BO63" s="100"/>
      <c r="BP63" s="100"/>
      <c r="BQ63" s="97">
        <v>57</v>
      </c>
      <c r="BR63" s="98"/>
      <c r="BS63" s="994"/>
      <c r="BT63" s="995"/>
      <c r="BU63" s="995"/>
      <c r="BV63" s="995"/>
      <c r="BW63" s="995"/>
      <c r="BX63" s="995"/>
      <c r="BY63" s="995"/>
      <c r="BZ63" s="995"/>
      <c r="CA63" s="995"/>
      <c r="CB63" s="995"/>
      <c r="CC63" s="995"/>
      <c r="CD63" s="995"/>
      <c r="CE63" s="995"/>
      <c r="CF63" s="995"/>
      <c r="CG63" s="1010"/>
      <c r="CH63" s="991"/>
      <c r="CI63" s="992"/>
      <c r="CJ63" s="992"/>
      <c r="CK63" s="992"/>
      <c r="CL63" s="993"/>
      <c r="CM63" s="991"/>
      <c r="CN63" s="992"/>
      <c r="CO63" s="992"/>
      <c r="CP63" s="992"/>
      <c r="CQ63" s="993"/>
      <c r="CR63" s="991"/>
      <c r="CS63" s="992"/>
      <c r="CT63" s="992"/>
      <c r="CU63" s="992"/>
      <c r="CV63" s="993"/>
      <c r="CW63" s="991"/>
      <c r="CX63" s="992"/>
      <c r="CY63" s="992"/>
      <c r="CZ63" s="992"/>
      <c r="DA63" s="993"/>
      <c r="DB63" s="991"/>
      <c r="DC63" s="992"/>
      <c r="DD63" s="992"/>
      <c r="DE63" s="992"/>
      <c r="DF63" s="993"/>
      <c r="DG63" s="991"/>
      <c r="DH63" s="992"/>
      <c r="DI63" s="992"/>
      <c r="DJ63" s="992"/>
      <c r="DK63" s="993"/>
      <c r="DL63" s="991"/>
      <c r="DM63" s="992"/>
      <c r="DN63" s="992"/>
      <c r="DO63" s="992"/>
      <c r="DP63" s="993"/>
      <c r="DQ63" s="991"/>
      <c r="DR63" s="992"/>
      <c r="DS63" s="992"/>
      <c r="DT63" s="992"/>
      <c r="DU63" s="993"/>
      <c r="DV63" s="994"/>
      <c r="DW63" s="995"/>
      <c r="DX63" s="995"/>
      <c r="DY63" s="995"/>
      <c r="DZ63" s="996"/>
      <c r="EA63" s="89"/>
    </row>
    <row r="64" spans="1:131" ht="26.25" customHeight="1" x14ac:dyDescent="0.2">
      <c r="A64" s="100"/>
      <c r="B64" s="100"/>
      <c r="C64" s="100"/>
      <c r="D64" s="100"/>
      <c r="E64" s="100"/>
      <c r="F64" s="100"/>
      <c r="G64" s="100"/>
      <c r="H64" s="100"/>
      <c r="I64" s="100"/>
      <c r="J64" s="100"/>
      <c r="K64" s="100"/>
      <c r="L64" s="100"/>
      <c r="M64" s="100"/>
      <c r="N64" s="100"/>
      <c r="O64" s="100"/>
      <c r="P64" s="100"/>
      <c r="Q64" s="100"/>
      <c r="R64" s="100"/>
      <c r="S64" s="100"/>
      <c r="T64" s="100"/>
      <c r="U64" s="100"/>
      <c r="V64" s="100"/>
      <c r="W64" s="100"/>
      <c r="X64" s="100"/>
      <c r="Y64" s="100"/>
      <c r="Z64" s="100"/>
      <c r="AA64" s="100"/>
      <c r="AB64" s="100"/>
      <c r="AC64" s="100"/>
      <c r="AD64" s="100"/>
      <c r="AE64" s="100"/>
      <c r="AF64" s="100"/>
      <c r="AG64" s="100"/>
      <c r="AH64" s="100"/>
      <c r="AI64" s="100"/>
      <c r="AJ64" s="100"/>
      <c r="AK64" s="100"/>
      <c r="AL64" s="100"/>
      <c r="AM64" s="100"/>
      <c r="AN64" s="100"/>
      <c r="AO64" s="100"/>
      <c r="AP64" s="100"/>
      <c r="AQ64" s="100"/>
      <c r="AR64" s="100"/>
      <c r="AS64" s="100"/>
      <c r="AT64" s="100"/>
      <c r="AU64" s="100"/>
      <c r="AV64" s="100"/>
      <c r="AW64" s="100"/>
      <c r="AX64" s="100"/>
      <c r="AY64" s="100"/>
      <c r="AZ64" s="100"/>
      <c r="BA64" s="100"/>
      <c r="BB64" s="100"/>
      <c r="BC64" s="100"/>
      <c r="BD64" s="100"/>
      <c r="BE64" s="100"/>
      <c r="BF64" s="100"/>
      <c r="BG64" s="100"/>
      <c r="BH64" s="100"/>
      <c r="BI64" s="100"/>
      <c r="BJ64" s="100"/>
      <c r="BK64" s="100"/>
      <c r="BL64" s="100"/>
      <c r="BM64" s="100"/>
      <c r="BN64" s="100"/>
      <c r="BO64" s="100"/>
      <c r="BP64" s="100"/>
      <c r="BQ64" s="97">
        <v>58</v>
      </c>
      <c r="BR64" s="98"/>
      <c r="BS64" s="994"/>
      <c r="BT64" s="995"/>
      <c r="BU64" s="995"/>
      <c r="BV64" s="995"/>
      <c r="BW64" s="995"/>
      <c r="BX64" s="995"/>
      <c r="BY64" s="995"/>
      <c r="BZ64" s="995"/>
      <c r="CA64" s="995"/>
      <c r="CB64" s="995"/>
      <c r="CC64" s="995"/>
      <c r="CD64" s="995"/>
      <c r="CE64" s="995"/>
      <c r="CF64" s="995"/>
      <c r="CG64" s="1010"/>
      <c r="CH64" s="991"/>
      <c r="CI64" s="992"/>
      <c r="CJ64" s="992"/>
      <c r="CK64" s="992"/>
      <c r="CL64" s="993"/>
      <c r="CM64" s="991"/>
      <c r="CN64" s="992"/>
      <c r="CO64" s="992"/>
      <c r="CP64" s="992"/>
      <c r="CQ64" s="993"/>
      <c r="CR64" s="991"/>
      <c r="CS64" s="992"/>
      <c r="CT64" s="992"/>
      <c r="CU64" s="992"/>
      <c r="CV64" s="993"/>
      <c r="CW64" s="991"/>
      <c r="CX64" s="992"/>
      <c r="CY64" s="992"/>
      <c r="CZ64" s="992"/>
      <c r="DA64" s="993"/>
      <c r="DB64" s="991"/>
      <c r="DC64" s="992"/>
      <c r="DD64" s="992"/>
      <c r="DE64" s="992"/>
      <c r="DF64" s="993"/>
      <c r="DG64" s="991"/>
      <c r="DH64" s="992"/>
      <c r="DI64" s="992"/>
      <c r="DJ64" s="992"/>
      <c r="DK64" s="993"/>
      <c r="DL64" s="991"/>
      <c r="DM64" s="992"/>
      <c r="DN64" s="992"/>
      <c r="DO64" s="992"/>
      <c r="DP64" s="993"/>
      <c r="DQ64" s="991"/>
      <c r="DR64" s="992"/>
      <c r="DS64" s="992"/>
      <c r="DT64" s="992"/>
      <c r="DU64" s="993"/>
      <c r="DV64" s="994"/>
      <c r="DW64" s="995"/>
      <c r="DX64" s="995"/>
      <c r="DY64" s="995"/>
      <c r="DZ64" s="996"/>
      <c r="EA64" s="89"/>
    </row>
    <row r="65" spans="1:131" ht="26.25" customHeight="1" thickBot="1" x14ac:dyDescent="0.25">
      <c r="A65" s="91" t="s">
        <v>342</v>
      </c>
      <c r="B65" s="91"/>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91"/>
      <c r="AT65" s="91"/>
      <c r="AU65" s="91"/>
      <c r="AV65" s="91"/>
      <c r="AW65" s="91"/>
      <c r="AX65" s="91"/>
      <c r="AY65" s="91"/>
      <c r="AZ65" s="91"/>
      <c r="BA65" s="91"/>
      <c r="BB65" s="91"/>
      <c r="BC65" s="91"/>
      <c r="BD65" s="91"/>
      <c r="BE65" s="100"/>
      <c r="BF65" s="100"/>
      <c r="BG65" s="100"/>
      <c r="BH65" s="100"/>
      <c r="BI65" s="100"/>
      <c r="BJ65" s="100"/>
      <c r="BK65" s="100"/>
      <c r="BL65" s="100"/>
      <c r="BM65" s="100"/>
      <c r="BN65" s="100"/>
      <c r="BO65" s="100"/>
      <c r="BP65" s="100"/>
      <c r="BQ65" s="97">
        <v>59</v>
      </c>
      <c r="BR65" s="98"/>
      <c r="BS65" s="994"/>
      <c r="BT65" s="995"/>
      <c r="BU65" s="995"/>
      <c r="BV65" s="995"/>
      <c r="BW65" s="995"/>
      <c r="BX65" s="995"/>
      <c r="BY65" s="995"/>
      <c r="BZ65" s="995"/>
      <c r="CA65" s="995"/>
      <c r="CB65" s="995"/>
      <c r="CC65" s="995"/>
      <c r="CD65" s="995"/>
      <c r="CE65" s="995"/>
      <c r="CF65" s="995"/>
      <c r="CG65" s="1010"/>
      <c r="CH65" s="991"/>
      <c r="CI65" s="992"/>
      <c r="CJ65" s="992"/>
      <c r="CK65" s="992"/>
      <c r="CL65" s="993"/>
      <c r="CM65" s="991"/>
      <c r="CN65" s="992"/>
      <c r="CO65" s="992"/>
      <c r="CP65" s="992"/>
      <c r="CQ65" s="993"/>
      <c r="CR65" s="991"/>
      <c r="CS65" s="992"/>
      <c r="CT65" s="992"/>
      <c r="CU65" s="992"/>
      <c r="CV65" s="993"/>
      <c r="CW65" s="991"/>
      <c r="CX65" s="992"/>
      <c r="CY65" s="992"/>
      <c r="CZ65" s="992"/>
      <c r="DA65" s="993"/>
      <c r="DB65" s="991"/>
      <c r="DC65" s="992"/>
      <c r="DD65" s="992"/>
      <c r="DE65" s="992"/>
      <c r="DF65" s="993"/>
      <c r="DG65" s="991"/>
      <c r="DH65" s="992"/>
      <c r="DI65" s="992"/>
      <c r="DJ65" s="992"/>
      <c r="DK65" s="993"/>
      <c r="DL65" s="991"/>
      <c r="DM65" s="992"/>
      <c r="DN65" s="992"/>
      <c r="DO65" s="992"/>
      <c r="DP65" s="993"/>
      <c r="DQ65" s="991"/>
      <c r="DR65" s="992"/>
      <c r="DS65" s="992"/>
      <c r="DT65" s="992"/>
      <c r="DU65" s="993"/>
      <c r="DV65" s="994"/>
      <c r="DW65" s="995"/>
      <c r="DX65" s="995"/>
      <c r="DY65" s="995"/>
      <c r="DZ65" s="996"/>
      <c r="EA65" s="89"/>
    </row>
    <row r="66" spans="1:131" ht="26.25" customHeight="1" x14ac:dyDescent="0.2">
      <c r="A66" s="997" t="s">
        <v>343</v>
      </c>
      <c r="B66" s="998"/>
      <c r="C66" s="998"/>
      <c r="D66" s="998"/>
      <c r="E66" s="998"/>
      <c r="F66" s="998"/>
      <c r="G66" s="998"/>
      <c r="H66" s="998"/>
      <c r="I66" s="998"/>
      <c r="J66" s="998"/>
      <c r="K66" s="998"/>
      <c r="L66" s="998"/>
      <c r="M66" s="998"/>
      <c r="N66" s="998"/>
      <c r="O66" s="998"/>
      <c r="P66" s="999"/>
      <c r="Q66" s="983" t="s">
        <v>325</v>
      </c>
      <c r="R66" s="984"/>
      <c r="S66" s="984"/>
      <c r="T66" s="984"/>
      <c r="U66" s="985"/>
      <c r="V66" s="983" t="s">
        <v>326</v>
      </c>
      <c r="W66" s="984"/>
      <c r="X66" s="984"/>
      <c r="Y66" s="984"/>
      <c r="Z66" s="985"/>
      <c r="AA66" s="983" t="s">
        <v>327</v>
      </c>
      <c r="AB66" s="984"/>
      <c r="AC66" s="984"/>
      <c r="AD66" s="984"/>
      <c r="AE66" s="985"/>
      <c r="AF66" s="1003" t="s">
        <v>328</v>
      </c>
      <c r="AG66" s="1004"/>
      <c r="AH66" s="1004"/>
      <c r="AI66" s="1004"/>
      <c r="AJ66" s="1005"/>
      <c r="AK66" s="983" t="s">
        <v>329</v>
      </c>
      <c r="AL66" s="998"/>
      <c r="AM66" s="998"/>
      <c r="AN66" s="998"/>
      <c r="AO66" s="999"/>
      <c r="AP66" s="983" t="s">
        <v>330</v>
      </c>
      <c r="AQ66" s="984"/>
      <c r="AR66" s="984"/>
      <c r="AS66" s="984"/>
      <c r="AT66" s="985"/>
      <c r="AU66" s="983" t="s">
        <v>344</v>
      </c>
      <c r="AV66" s="984"/>
      <c r="AW66" s="984"/>
      <c r="AX66" s="984"/>
      <c r="AY66" s="985"/>
      <c r="AZ66" s="983" t="s">
        <v>309</v>
      </c>
      <c r="BA66" s="984"/>
      <c r="BB66" s="984"/>
      <c r="BC66" s="984"/>
      <c r="BD66" s="989"/>
      <c r="BE66" s="100"/>
      <c r="BF66" s="100"/>
      <c r="BG66" s="100"/>
      <c r="BH66" s="100"/>
      <c r="BI66" s="100"/>
      <c r="BJ66" s="100"/>
      <c r="BK66" s="100"/>
      <c r="BL66" s="100"/>
      <c r="BM66" s="100"/>
      <c r="BN66" s="100"/>
      <c r="BO66" s="100"/>
      <c r="BP66" s="100"/>
      <c r="BQ66" s="97">
        <v>60</v>
      </c>
      <c r="BR66" s="102"/>
      <c r="BS66" s="939"/>
      <c r="BT66" s="940"/>
      <c r="BU66" s="940"/>
      <c r="BV66" s="940"/>
      <c r="BW66" s="940"/>
      <c r="BX66" s="940"/>
      <c r="BY66" s="940"/>
      <c r="BZ66" s="940"/>
      <c r="CA66" s="940"/>
      <c r="CB66" s="940"/>
      <c r="CC66" s="940"/>
      <c r="CD66" s="940"/>
      <c r="CE66" s="940"/>
      <c r="CF66" s="940"/>
      <c r="CG66" s="949"/>
      <c r="CH66" s="950"/>
      <c r="CI66" s="951"/>
      <c r="CJ66" s="951"/>
      <c r="CK66" s="951"/>
      <c r="CL66" s="952"/>
      <c r="CM66" s="950"/>
      <c r="CN66" s="951"/>
      <c r="CO66" s="951"/>
      <c r="CP66" s="951"/>
      <c r="CQ66" s="952"/>
      <c r="CR66" s="950"/>
      <c r="CS66" s="951"/>
      <c r="CT66" s="951"/>
      <c r="CU66" s="951"/>
      <c r="CV66" s="952"/>
      <c r="CW66" s="950"/>
      <c r="CX66" s="951"/>
      <c r="CY66" s="951"/>
      <c r="CZ66" s="951"/>
      <c r="DA66" s="952"/>
      <c r="DB66" s="950"/>
      <c r="DC66" s="951"/>
      <c r="DD66" s="951"/>
      <c r="DE66" s="951"/>
      <c r="DF66" s="952"/>
      <c r="DG66" s="950"/>
      <c r="DH66" s="951"/>
      <c r="DI66" s="951"/>
      <c r="DJ66" s="951"/>
      <c r="DK66" s="952"/>
      <c r="DL66" s="950"/>
      <c r="DM66" s="951"/>
      <c r="DN66" s="951"/>
      <c r="DO66" s="951"/>
      <c r="DP66" s="952"/>
      <c r="DQ66" s="950"/>
      <c r="DR66" s="951"/>
      <c r="DS66" s="951"/>
      <c r="DT66" s="951"/>
      <c r="DU66" s="952"/>
      <c r="DV66" s="939"/>
      <c r="DW66" s="940"/>
      <c r="DX66" s="940"/>
      <c r="DY66" s="940"/>
      <c r="DZ66" s="941"/>
      <c r="EA66" s="89"/>
    </row>
    <row r="67" spans="1:131" ht="26.25" customHeight="1" thickBot="1" x14ac:dyDescent="0.25">
      <c r="A67" s="1000"/>
      <c r="B67" s="1001"/>
      <c r="C67" s="1001"/>
      <c r="D67" s="1001"/>
      <c r="E67" s="1001"/>
      <c r="F67" s="1001"/>
      <c r="G67" s="1001"/>
      <c r="H67" s="1001"/>
      <c r="I67" s="1001"/>
      <c r="J67" s="1001"/>
      <c r="K67" s="1001"/>
      <c r="L67" s="1001"/>
      <c r="M67" s="1001"/>
      <c r="N67" s="1001"/>
      <c r="O67" s="1001"/>
      <c r="P67" s="1002"/>
      <c r="Q67" s="986"/>
      <c r="R67" s="987"/>
      <c r="S67" s="987"/>
      <c r="T67" s="987"/>
      <c r="U67" s="988"/>
      <c r="V67" s="986"/>
      <c r="W67" s="987"/>
      <c r="X67" s="987"/>
      <c r="Y67" s="987"/>
      <c r="Z67" s="988"/>
      <c r="AA67" s="986"/>
      <c r="AB67" s="987"/>
      <c r="AC67" s="987"/>
      <c r="AD67" s="987"/>
      <c r="AE67" s="988"/>
      <c r="AF67" s="1006"/>
      <c r="AG67" s="1007"/>
      <c r="AH67" s="1007"/>
      <c r="AI67" s="1007"/>
      <c r="AJ67" s="1008"/>
      <c r="AK67" s="1009"/>
      <c r="AL67" s="1001"/>
      <c r="AM67" s="1001"/>
      <c r="AN67" s="1001"/>
      <c r="AO67" s="1002"/>
      <c r="AP67" s="986"/>
      <c r="AQ67" s="987"/>
      <c r="AR67" s="987"/>
      <c r="AS67" s="987"/>
      <c r="AT67" s="988"/>
      <c r="AU67" s="986"/>
      <c r="AV67" s="987"/>
      <c r="AW67" s="987"/>
      <c r="AX67" s="987"/>
      <c r="AY67" s="988"/>
      <c r="AZ67" s="986"/>
      <c r="BA67" s="987"/>
      <c r="BB67" s="987"/>
      <c r="BC67" s="987"/>
      <c r="BD67" s="990"/>
      <c r="BE67" s="100"/>
      <c r="BF67" s="100"/>
      <c r="BG67" s="100"/>
      <c r="BH67" s="100"/>
      <c r="BI67" s="100"/>
      <c r="BJ67" s="100"/>
      <c r="BK67" s="100"/>
      <c r="BL67" s="100"/>
      <c r="BM67" s="100"/>
      <c r="BN67" s="100"/>
      <c r="BO67" s="100"/>
      <c r="BP67" s="100"/>
      <c r="BQ67" s="97">
        <v>61</v>
      </c>
      <c r="BR67" s="102"/>
      <c r="BS67" s="939"/>
      <c r="BT67" s="940"/>
      <c r="BU67" s="940"/>
      <c r="BV67" s="940"/>
      <c r="BW67" s="940"/>
      <c r="BX67" s="940"/>
      <c r="BY67" s="940"/>
      <c r="BZ67" s="940"/>
      <c r="CA67" s="940"/>
      <c r="CB67" s="940"/>
      <c r="CC67" s="940"/>
      <c r="CD67" s="940"/>
      <c r="CE67" s="940"/>
      <c r="CF67" s="940"/>
      <c r="CG67" s="949"/>
      <c r="CH67" s="950"/>
      <c r="CI67" s="951"/>
      <c r="CJ67" s="951"/>
      <c r="CK67" s="951"/>
      <c r="CL67" s="952"/>
      <c r="CM67" s="950"/>
      <c r="CN67" s="951"/>
      <c r="CO67" s="951"/>
      <c r="CP67" s="951"/>
      <c r="CQ67" s="952"/>
      <c r="CR67" s="950"/>
      <c r="CS67" s="951"/>
      <c r="CT67" s="951"/>
      <c r="CU67" s="951"/>
      <c r="CV67" s="952"/>
      <c r="CW67" s="950"/>
      <c r="CX67" s="951"/>
      <c r="CY67" s="951"/>
      <c r="CZ67" s="951"/>
      <c r="DA67" s="952"/>
      <c r="DB67" s="950"/>
      <c r="DC67" s="951"/>
      <c r="DD67" s="951"/>
      <c r="DE67" s="951"/>
      <c r="DF67" s="952"/>
      <c r="DG67" s="950"/>
      <c r="DH67" s="951"/>
      <c r="DI67" s="951"/>
      <c r="DJ67" s="951"/>
      <c r="DK67" s="952"/>
      <c r="DL67" s="950"/>
      <c r="DM67" s="951"/>
      <c r="DN67" s="951"/>
      <c r="DO67" s="951"/>
      <c r="DP67" s="952"/>
      <c r="DQ67" s="950"/>
      <c r="DR67" s="951"/>
      <c r="DS67" s="951"/>
      <c r="DT67" s="951"/>
      <c r="DU67" s="952"/>
      <c r="DV67" s="939"/>
      <c r="DW67" s="940"/>
      <c r="DX67" s="940"/>
      <c r="DY67" s="940"/>
      <c r="DZ67" s="941"/>
      <c r="EA67" s="89"/>
    </row>
    <row r="68" spans="1:131" ht="26.25" customHeight="1" thickTop="1" x14ac:dyDescent="0.2">
      <c r="A68" s="95">
        <v>1</v>
      </c>
      <c r="B68" s="979" t="s">
        <v>345</v>
      </c>
      <c r="C68" s="980"/>
      <c r="D68" s="980"/>
      <c r="E68" s="980"/>
      <c r="F68" s="980"/>
      <c r="G68" s="980"/>
      <c r="H68" s="980"/>
      <c r="I68" s="980"/>
      <c r="J68" s="980"/>
      <c r="K68" s="980"/>
      <c r="L68" s="980"/>
      <c r="M68" s="980"/>
      <c r="N68" s="980"/>
      <c r="O68" s="980"/>
      <c r="P68" s="981"/>
      <c r="Q68" s="982">
        <v>5966</v>
      </c>
      <c r="R68" s="976"/>
      <c r="S68" s="976"/>
      <c r="T68" s="976"/>
      <c r="U68" s="976"/>
      <c r="V68" s="976">
        <v>5266</v>
      </c>
      <c r="W68" s="976"/>
      <c r="X68" s="976"/>
      <c r="Y68" s="976"/>
      <c r="Z68" s="976"/>
      <c r="AA68" s="976">
        <v>700</v>
      </c>
      <c r="AB68" s="976"/>
      <c r="AC68" s="976"/>
      <c r="AD68" s="976"/>
      <c r="AE68" s="976"/>
      <c r="AF68" s="976">
        <v>700</v>
      </c>
      <c r="AG68" s="976"/>
      <c r="AH68" s="976"/>
      <c r="AI68" s="976"/>
      <c r="AJ68" s="976"/>
      <c r="AK68" s="976">
        <v>1</v>
      </c>
      <c r="AL68" s="976"/>
      <c r="AM68" s="976"/>
      <c r="AN68" s="976"/>
      <c r="AO68" s="976"/>
      <c r="AP68" s="976" t="s">
        <v>334</v>
      </c>
      <c r="AQ68" s="976"/>
      <c r="AR68" s="976"/>
      <c r="AS68" s="976"/>
      <c r="AT68" s="976"/>
      <c r="AU68" s="976" t="s">
        <v>334</v>
      </c>
      <c r="AV68" s="976"/>
      <c r="AW68" s="976"/>
      <c r="AX68" s="976"/>
      <c r="AY68" s="976"/>
      <c r="AZ68" s="977"/>
      <c r="BA68" s="977"/>
      <c r="BB68" s="977"/>
      <c r="BC68" s="977"/>
      <c r="BD68" s="978"/>
      <c r="BE68" s="100"/>
      <c r="BF68" s="100"/>
      <c r="BG68" s="100"/>
      <c r="BH68" s="100"/>
      <c r="BI68" s="100"/>
      <c r="BJ68" s="100"/>
      <c r="BK68" s="100"/>
      <c r="BL68" s="100"/>
      <c r="BM68" s="100"/>
      <c r="BN68" s="100"/>
      <c r="BO68" s="100"/>
      <c r="BP68" s="100"/>
      <c r="BQ68" s="97">
        <v>62</v>
      </c>
      <c r="BR68" s="102"/>
      <c r="BS68" s="939"/>
      <c r="BT68" s="940"/>
      <c r="BU68" s="940"/>
      <c r="BV68" s="940"/>
      <c r="BW68" s="940"/>
      <c r="BX68" s="940"/>
      <c r="BY68" s="940"/>
      <c r="BZ68" s="940"/>
      <c r="CA68" s="940"/>
      <c r="CB68" s="940"/>
      <c r="CC68" s="940"/>
      <c r="CD68" s="940"/>
      <c r="CE68" s="940"/>
      <c r="CF68" s="940"/>
      <c r="CG68" s="949"/>
      <c r="CH68" s="950"/>
      <c r="CI68" s="951"/>
      <c r="CJ68" s="951"/>
      <c r="CK68" s="951"/>
      <c r="CL68" s="952"/>
      <c r="CM68" s="950"/>
      <c r="CN68" s="951"/>
      <c r="CO68" s="951"/>
      <c r="CP68" s="951"/>
      <c r="CQ68" s="952"/>
      <c r="CR68" s="950"/>
      <c r="CS68" s="951"/>
      <c r="CT68" s="951"/>
      <c r="CU68" s="951"/>
      <c r="CV68" s="952"/>
      <c r="CW68" s="950"/>
      <c r="CX68" s="951"/>
      <c r="CY68" s="951"/>
      <c r="CZ68" s="951"/>
      <c r="DA68" s="952"/>
      <c r="DB68" s="950"/>
      <c r="DC68" s="951"/>
      <c r="DD68" s="951"/>
      <c r="DE68" s="951"/>
      <c r="DF68" s="952"/>
      <c r="DG68" s="950"/>
      <c r="DH68" s="951"/>
      <c r="DI68" s="951"/>
      <c r="DJ68" s="951"/>
      <c r="DK68" s="952"/>
      <c r="DL68" s="950"/>
      <c r="DM68" s="951"/>
      <c r="DN68" s="951"/>
      <c r="DO68" s="951"/>
      <c r="DP68" s="952"/>
      <c r="DQ68" s="950"/>
      <c r="DR68" s="951"/>
      <c r="DS68" s="951"/>
      <c r="DT68" s="951"/>
      <c r="DU68" s="952"/>
      <c r="DV68" s="939"/>
      <c r="DW68" s="940"/>
      <c r="DX68" s="940"/>
      <c r="DY68" s="940"/>
      <c r="DZ68" s="941"/>
      <c r="EA68" s="89"/>
    </row>
    <row r="69" spans="1:131" ht="26.25" customHeight="1" x14ac:dyDescent="0.2">
      <c r="A69" s="97">
        <v>2</v>
      </c>
      <c r="B69" s="968" t="s">
        <v>346</v>
      </c>
      <c r="C69" s="969"/>
      <c r="D69" s="969"/>
      <c r="E69" s="969"/>
      <c r="F69" s="969"/>
      <c r="G69" s="969"/>
      <c r="H69" s="969"/>
      <c r="I69" s="969"/>
      <c r="J69" s="969"/>
      <c r="K69" s="969"/>
      <c r="L69" s="969"/>
      <c r="M69" s="969"/>
      <c r="N69" s="969"/>
      <c r="O69" s="969"/>
      <c r="P69" s="970"/>
      <c r="Q69" s="971">
        <v>124</v>
      </c>
      <c r="R69" s="965"/>
      <c r="S69" s="965"/>
      <c r="T69" s="965"/>
      <c r="U69" s="965"/>
      <c r="V69" s="965">
        <v>113</v>
      </c>
      <c r="W69" s="965"/>
      <c r="X69" s="965"/>
      <c r="Y69" s="965"/>
      <c r="Z69" s="965"/>
      <c r="AA69" s="965">
        <v>11</v>
      </c>
      <c r="AB69" s="965"/>
      <c r="AC69" s="965"/>
      <c r="AD69" s="965"/>
      <c r="AE69" s="965"/>
      <c r="AF69" s="965">
        <v>11</v>
      </c>
      <c r="AG69" s="965"/>
      <c r="AH69" s="965"/>
      <c r="AI69" s="965"/>
      <c r="AJ69" s="965"/>
      <c r="AK69" s="965" t="s">
        <v>334</v>
      </c>
      <c r="AL69" s="965"/>
      <c r="AM69" s="965"/>
      <c r="AN69" s="965"/>
      <c r="AO69" s="965"/>
      <c r="AP69" s="965" t="s">
        <v>334</v>
      </c>
      <c r="AQ69" s="965"/>
      <c r="AR69" s="965"/>
      <c r="AS69" s="965"/>
      <c r="AT69" s="965"/>
      <c r="AU69" s="965" t="s">
        <v>334</v>
      </c>
      <c r="AV69" s="965"/>
      <c r="AW69" s="965"/>
      <c r="AX69" s="965"/>
      <c r="AY69" s="965"/>
      <c r="AZ69" s="966"/>
      <c r="BA69" s="966"/>
      <c r="BB69" s="966"/>
      <c r="BC69" s="966"/>
      <c r="BD69" s="967"/>
      <c r="BE69" s="100"/>
      <c r="BF69" s="100"/>
      <c r="BG69" s="100"/>
      <c r="BH69" s="100"/>
      <c r="BI69" s="100"/>
      <c r="BJ69" s="100"/>
      <c r="BK69" s="100"/>
      <c r="BL69" s="100"/>
      <c r="BM69" s="100"/>
      <c r="BN69" s="100"/>
      <c r="BO69" s="100"/>
      <c r="BP69" s="100"/>
      <c r="BQ69" s="97">
        <v>63</v>
      </c>
      <c r="BR69" s="102"/>
      <c r="BS69" s="939"/>
      <c r="BT69" s="940"/>
      <c r="BU69" s="940"/>
      <c r="BV69" s="940"/>
      <c r="BW69" s="940"/>
      <c r="BX69" s="940"/>
      <c r="BY69" s="940"/>
      <c r="BZ69" s="940"/>
      <c r="CA69" s="940"/>
      <c r="CB69" s="940"/>
      <c r="CC69" s="940"/>
      <c r="CD69" s="940"/>
      <c r="CE69" s="940"/>
      <c r="CF69" s="940"/>
      <c r="CG69" s="949"/>
      <c r="CH69" s="950"/>
      <c r="CI69" s="951"/>
      <c r="CJ69" s="951"/>
      <c r="CK69" s="951"/>
      <c r="CL69" s="952"/>
      <c r="CM69" s="950"/>
      <c r="CN69" s="951"/>
      <c r="CO69" s="951"/>
      <c r="CP69" s="951"/>
      <c r="CQ69" s="952"/>
      <c r="CR69" s="950"/>
      <c r="CS69" s="951"/>
      <c r="CT69" s="951"/>
      <c r="CU69" s="951"/>
      <c r="CV69" s="952"/>
      <c r="CW69" s="950"/>
      <c r="CX69" s="951"/>
      <c r="CY69" s="951"/>
      <c r="CZ69" s="951"/>
      <c r="DA69" s="952"/>
      <c r="DB69" s="950"/>
      <c r="DC69" s="951"/>
      <c r="DD69" s="951"/>
      <c r="DE69" s="951"/>
      <c r="DF69" s="952"/>
      <c r="DG69" s="950"/>
      <c r="DH69" s="951"/>
      <c r="DI69" s="951"/>
      <c r="DJ69" s="951"/>
      <c r="DK69" s="952"/>
      <c r="DL69" s="950"/>
      <c r="DM69" s="951"/>
      <c r="DN69" s="951"/>
      <c r="DO69" s="951"/>
      <c r="DP69" s="952"/>
      <c r="DQ69" s="950"/>
      <c r="DR69" s="951"/>
      <c r="DS69" s="951"/>
      <c r="DT69" s="951"/>
      <c r="DU69" s="952"/>
      <c r="DV69" s="939"/>
      <c r="DW69" s="940"/>
      <c r="DX69" s="940"/>
      <c r="DY69" s="940"/>
      <c r="DZ69" s="941"/>
      <c r="EA69" s="89"/>
    </row>
    <row r="70" spans="1:131" ht="26.25" customHeight="1" x14ac:dyDescent="0.2">
      <c r="A70" s="97">
        <v>3</v>
      </c>
      <c r="B70" s="968" t="s">
        <v>347</v>
      </c>
      <c r="C70" s="969"/>
      <c r="D70" s="969"/>
      <c r="E70" s="969"/>
      <c r="F70" s="969"/>
      <c r="G70" s="969"/>
      <c r="H70" s="969"/>
      <c r="I70" s="969"/>
      <c r="J70" s="969"/>
      <c r="K70" s="969"/>
      <c r="L70" s="969"/>
      <c r="M70" s="969"/>
      <c r="N70" s="969"/>
      <c r="O70" s="969"/>
      <c r="P70" s="970"/>
      <c r="Q70" s="971">
        <v>116</v>
      </c>
      <c r="R70" s="965"/>
      <c r="S70" s="965"/>
      <c r="T70" s="965"/>
      <c r="U70" s="965"/>
      <c r="V70" s="965">
        <v>110</v>
      </c>
      <c r="W70" s="965"/>
      <c r="X70" s="965"/>
      <c r="Y70" s="965"/>
      <c r="Z70" s="965"/>
      <c r="AA70" s="965">
        <v>6</v>
      </c>
      <c r="AB70" s="965"/>
      <c r="AC70" s="965"/>
      <c r="AD70" s="965"/>
      <c r="AE70" s="965"/>
      <c r="AF70" s="965">
        <v>6</v>
      </c>
      <c r="AG70" s="965"/>
      <c r="AH70" s="965"/>
      <c r="AI70" s="965"/>
      <c r="AJ70" s="965"/>
      <c r="AK70" s="965">
        <v>14</v>
      </c>
      <c r="AL70" s="965"/>
      <c r="AM70" s="965"/>
      <c r="AN70" s="965"/>
      <c r="AO70" s="965"/>
      <c r="AP70" s="965" t="s">
        <v>334</v>
      </c>
      <c r="AQ70" s="965"/>
      <c r="AR70" s="965"/>
      <c r="AS70" s="965"/>
      <c r="AT70" s="965"/>
      <c r="AU70" s="965" t="s">
        <v>334</v>
      </c>
      <c r="AV70" s="965"/>
      <c r="AW70" s="965"/>
      <c r="AX70" s="965"/>
      <c r="AY70" s="965"/>
      <c r="AZ70" s="966"/>
      <c r="BA70" s="966"/>
      <c r="BB70" s="966"/>
      <c r="BC70" s="966"/>
      <c r="BD70" s="967"/>
      <c r="BE70" s="100"/>
      <c r="BF70" s="100"/>
      <c r="BG70" s="100"/>
      <c r="BH70" s="100"/>
      <c r="BI70" s="100"/>
      <c r="BJ70" s="100"/>
      <c r="BK70" s="100"/>
      <c r="BL70" s="100"/>
      <c r="BM70" s="100"/>
      <c r="BN70" s="100"/>
      <c r="BO70" s="100"/>
      <c r="BP70" s="100"/>
      <c r="BQ70" s="97">
        <v>64</v>
      </c>
      <c r="BR70" s="102"/>
      <c r="BS70" s="939"/>
      <c r="BT70" s="940"/>
      <c r="BU70" s="940"/>
      <c r="BV70" s="940"/>
      <c r="BW70" s="940"/>
      <c r="BX70" s="940"/>
      <c r="BY70" s="940"/>
      <c r="BZ70" s="940"/>
      <c r="CA70" s="940"/>
      <c r="CB70" s="940"/>
      <c r="CC70" s="940"/>
      <c r="CD70" s="940"/>
      <c r="CE70" s="940"/>
      <c r="CF70" s="940"/>
      <c r="CG70" s="949"/>
      <c r="CH70" s="950"/>
      <c r="CI70" s="951"/>
      <c r="CJ70" s="951"/>
      <c r="CK70" s="951"/>
      <c r="CL70" s="952"/>
      <c r="CM70" s="950"/>
      <c r="CN70" s="951"/>
      <c r="CO70" s="951"/>
      <c r="CP70" s="951"/>
      <c r="CQ70" s="952"/>
      <c r="CR70" s="950"/>
      <c r="CS70" s="951"/>
      <c r="CT70" s="951"/>
      <c r="CU70" s="951"/>
      <c r="CV70" s="952"/>
      <c r="CW70" s="950"/>
      <c r="CX70" s="951"/>
      <c r="CY70" s="951"/>
      <c r="CZ70" s="951"/>
      <c r="DA70" s="952"/>
      <c r="DB70" s="950"/>
      <c r="DC70" s="951"/>
      <c r="DD70" s="951"/>
      <c r="DE70" s="951"/>
      <c r="DF70" s="952"/>
      <c r="DG70" s="950"/>
      <c r="DH70" s="951"/>
      <c r="DI70" s="951"/>
      <c r="DJ70" s="951"/>
      <c r="DK70" s="952"/>
      <c r="DL70" s="950"/>
      <c r="DM70" s="951"/>
      <c r="DN70" s="951"/>
      <c r="DO70" s="951"/>
      <c r="DP70" s="952"/>
      <c r="DQ70" s="950"/>
      <c r="DR70" s="951"/>
      <c r="DS70" s="951"/>
      <c r="DT70" s="951"/>
      <c r="DU70" s="952"/>
      <c r="DV70" s="939"/>
      <c r="DW70" s="940"/>
      <c r="DX70" s="940"/>
      <c r="DY70" s="940"/>
      <c r="DZ70" s="941"/>
      <c r="EA70" s="89"/>
    </row>
    <row r="71" spans="1:131" ht="26.25" customHeight="1" x14ac:dyDescent="0.2">
      <c r="A71" s="97">
        <v>4</v>
      </c>
      <c r="B71" s="968" t="s">
        <v>348</v>
      </c>
      <c r="C71" s="969"/>
      <c r="D71" s="969"/>
      <c r="E71" s="969"/>
      <c r="F71" s="969"/>
      <c r="G71" s="969"/>
      <c r="H71" s="969"/>
      <c r="I71" s="969"/>
      <c r="J71" s="969"/>
      <c r="K71" s="969"/>
      <c r="L71" s="969"/>
      <c r="M71" s="969"/>
      <c r="N71" s="969"/>
      <c r="O71" s="969"/>
      <c r="P71" s="970"/>
      <c r="Q71" s="971">
        <v>156662</v>
      </c>
      <c r="R71" s="965"/>
      <c r="S71" s="965"/>
      <c r="T71" s="965"/>
      <c r="U71" s="965"/>
      <c r="V71" s="965">
        <v>152216</v>
      </c>
      <c r="W71" s="965"/>
      <c r="X71" s="965"/>
      <c r="Y71" s="965"/>
      <c r="Z71" s="965"/>
      <c r="AA71" s="965">
        <v>4445</v>
      </c>
      <c r="AB71" s="965"/>
      <c r="AC71" s="965"/>
      <c r="AD71" s="965"/>
      <c r="AE71" s="965"/>
      <c r="AF71" s="965">
        <v>4445</v>
      </c>
      <c r="AG71" s="965"/>
      <c r="AH71" s="965"/>
      <c r="AI71" s="965"/>
      <c r="AJ71" s="965"/>
      <c r="AK71" s="965" t="s">
        <v>334</v>
      </c>
      <c r="AL71" s="965"/>
      <c r="AM71" s="965"/>
      <c r="AN71" s="965"/>
      <c r="AO71" s="965"/>
      <c r="AP71" s="965" t="s">
        <v>334</v>
      </c>
      <c r="AQ71" s="965"/>
      <c r="AR71" s="965"/>
      <c r="AS71" s="965"/>
      <c r="AT71" s="965"/>
      <c r="AU71" s="965" t="s">
        <v>334</v>
      </c>
      <c r="AV71" s="965"/>
      <c r="AW71" s="965"/>
      <c r="AX71" s="965"/>
      <c r="AY71" s="965"/>
      <c r="AZ71" s="966"/>
      <c r="BA71" s="966"/>
      <c r="BB71" s="966"/>
      <c r="BC71" s="966"/>
      <c r="BD71" s="967"/>
      <c r="BE71" s="100"/>
      <c r="BF71" s="100"/>
      <c r="BG71" s="100"/>
      <c r="BH71" s="100"/>
      <c r="BI71" s="100"/>
      <c r="BJ71" s="100"/>
      <c r="BK71" s="100"/>
      <c r="BL71" s="100"/>
      <c r="BM71" s="100"/>
      <c r="BN71" s="100"/>
      <c r="BO71" s="100"/>
      <c r="BP71" s="100"/>
      <c r="BQ71" s="97">
        <v>65</v>
      </c>
      <c r="BR71" s="102"/>
      <c r="BS71" s="939"/>
      <c r="BT71" s="940"/>
      <c r="BU71" s="940"/>
      <c r="BV71" s="940"/>
      <c r="BW71" s="940"/>
      <c r="BX71" s="940"/>
      <c r="BY71" s="940"/>
      <c r="BZ71" s="940"/>
      <c r="CA71" s="940"/>
      <c r="CB71" s="940"/>
      <c r="CC71" s="940"/>
      <c r="CD71" s="940"/>
      <c r="CE71" s="940"/>
      <c r="CF71" s="940"/>
      <c r="CG71" s="949"/>
      <c r="CH71" s="950"/>
      <c r="CI71" s="951"/>
      <c r="CJ71" s="951"/>
      <c r="CK71" s="951"/>
      <c r="CL71" s="952"/>
      <c r="CM71" s="950"/>
      <c r="CN71" s="951"/>
      <c r="CO71" s="951"/>
      <c r="CP71" s="951"/>
      <c r="CQ71" s="952"/>
      <c r="CR71" s="950"/>
      <c r="CS71" s="951"/>
      <c r="CT71" s="951"/>
      <c r="CU71" s="951"/>
      <c r="CV71" s="952"/>
      <c r="CW71" s="950"/>
      <c r="CX71" s="951"/>
      <c r="CY71" s="951"/>
      <c r="CZ71" s="951"/>
      <c r="DA71" s="952"/>
      <c r="DB71" s="950"/>
      <c r="DC71" s="951"/>
      <c r="DD71" s="951"/>
      <c r="DE71" s="951"/>
      <c r="DF71" s="952"/>
      <c r="DG71" s="950"/>
      <c r="DH71" s="951"/>
      <c r="DI71" s="951"/>
      <c r="DJ71" s="951"/>
      <c r="DK71" s="952"/>
      <c r="DL71" s="950"/>
      <c r="DM71" s="951"/>
      <c r="DN71" s="951"/>
      <c r="DO71" s="951"/>
      <c r="DP71" s="952"/>
      <c r="DQ71" s="950"/>
      <c r="DR71" s="951"/>
      <c r="DS71" s="951"/>
      <c r="DT71" s="951"/>
      <c r="DU71" s="952"/>
      <c r="DV71" s="939"/>
      <c r="DW71" s="940"/>
      <c r="DX71" s="940"/>
      <c r="DY71" s="940"/>
      <c r="DZ71" s="941"/>
      <c r="EA71" s="89"/>
    </row>
    <row r="72" spans="1:131" ht="26.25" customHeight="1" x14ac:dyDescent="0.2">
      <c r="A72" s="97">
        <v>5</v>
      </c>
      <c r="B72" s="968" t="s">
        <v>349</v>
      </c>
      <c r="C72" s="969"/>
      <c r="D72" s="969"/>
      <c r="E72" s="969"/>
      <c r="F72" s="969"/>
      <c r="G72" s="969"/>
      <c r="H72" s="969"/>
      <c r="I72" s="969"/>
      <c r="J72" s="969"/>
      <c r="K72" s="969"/>
      <c r="L72" s="969"/>
      <c r="M72" s="969"/>
      <c r="N72" s="969"/>
      <c r="O72" s="969"/>
      <c r="P72" s="970"/>
      <c r="Q72" s="971">
        <v>2575</v>
      </c>
      <c r="R72" s="965"/>
      <c r="S72" s="965"/>
      <c r="T72" s="965"/>
      <c r="U72" s="965"/>
      <c r="V72" s="965">
        <v>2452</v>
      </c>
      <c r="W72" s="965"/>
      <c r="X72" s="965"/>
      <c r="Y72" s="965"/>
      <c r="Z72" s="965"/>
      <c r="AA72" s="965">
        <v>123</v>
      </c>
      <c r="AB72" s="965"/>
      <c r="AC72" s="965"/>
      <c r="AD72" s="965"/>
      <c r="AE72" s="965"/>
      <c r="AF72" s="965">
        <v>123</v>
      </c>
      <c r="AG72" s="965"/>
      <c r="AH72" s="965"/>
      <c r="AI72" s="965"/>
      <c r="AJ72" s="965"/>
      <c r="AK72" s="965" t="s">
        <v>334</v>
      </c>
      <c r="AL72" s="965"/>
      <c r="AM72" s="965"/>
      <c r="AN72" s="965"/>
      <c r="AO72" s="965"/>
      <c r="AP72" s="965">
        <v>2495</v>
      </c>
      <c r="AQ72" s="965"/>
      <c r="AR72" s="965"/>
      <c r="AS72" s="965"/>
      <c r="AT72" s="965"/>
      <c r="AU72" s="965">
        <v>221</v>
      </c>
      <c r="AV72" s="965"/>
      <c r="AW72" s="965"/>
      <c r="AX72" s="965"/>
      <c r="AY72" s="965"/>
      <c r="AZ72" s="966"/>
      <c r="BA72" s="966"/>
      <c r="BB72" s="966"/>
      <c r="BC72" s="966"/>
      <c r="BD72" s="967"/>
      <c r="BE72" s="100"/>
      <c r="BF72" s="100"/>
      <c r="BG72" s="100"/>
      <c r="BH72" s="100"/>
      <c r="BI72" s="100"/>
      <c r="BJ72" s="100"/>
      <c r="BK72" s="100"/>
      <c r="BL72" s="100"/>
      <c r="BM72" s="100"/>
      <c r="BN72" s="100"/>
      <c r="BO72" s="100"/>
      <c r="BP72" s="100"/>
      <c r="BQ72" s="97">
        <v>66</v>
      </c>
      <c r="BR72" s="102"/>
      <c r="BS72" s="939"/>
      <c r="BT72" s="940"/>
      <c r="BU72" s="940"/>
      <c r="BV72" s="940"/>
      <c r="BW72" s="940"/>
      <c r="BX72" s="940"/>
      <c r="BY72" s="940"/>
      <c r="BZ72" s="940"/>
      <c r="CA72" s="940"/>
      <c r="CB72" s="940"/>
      <c r="CC72" s="940"/>
      <c r="CD72" s="940"/>
      <c r="CE72" s="940"/>
      <c r="CF72" s="940"/>
      <c r="CG72" s="949"/>
      <c r="CH72" s="950"/>
      <c r="CI72" s="951"/>
      <c r="CJ72" s="951"/>
      <c r="CK72" s="951"/>
      <c r="CL72" s="952"/>
      <c r="CM72" s="950"/>
      <c r="CN72" s="951"/>
      <c r="CO72" s="951"/>
      <c r="CP72" s="951"/>
      <c r="CQ72" s="952"/>
      <c r="CR72" s="950"/>
      <c r="CS72" s="951"/>
      <c r="CT72" s="951"/>
      <c r="CU72" s="951"/>
      <c r="CV72" s="952"/>
      <c r="CW72" s="950"/>
      <c r="CX72" s="951"/>
      <c r="CY72" s="951"/>
      <c r="CZ72" s="951"/>
      <c r="DA72" s="952"/>
      <c r="DB72" s="950"/>
      <c r="DC72" s="951"/>
      <c r="DD72" s="951"/>
      <c r="DE72" s="951"/>
      <c r="DF72" s="952"/>
      <c r="DG72" s="950"/>
      <c r="DH72" s="951"/>
      <c r="DI72" s="951"/>
      <c r="DJ72" s="951"/>
      <c r="DK72" s="952"/>
      <c r="DL72" s="950"/>
      <c r="DM72" s="951"/>
      <c r="DN72" s="951"/>
      <c r="DO72" s="951"/>
      <c r="DP72" s="952"/>
      <c r="DQ72" s="950"/>
      <c r="DR72" s="951"/>
      <c r="DS72" s="951"/>
      <c r="DT72" s="951"/>
      <c r="DU72" s="952"/>
      <c r="DV72" s="939"/>
      <c r="DW72" s="940"/>
      <c r="DX72" s="940"/>
      <c r="DY72" s="940"/>
      <c r="DZ72" s="941"/>
      <c r="EA72" s="89"/>
    </row>
    <row r="73" spans="1:131" ht="26.25" customHeight="1" x14ac:dyDescent="0.2">
      <c r="A73" s="97">
        <v>6</v>
      </c>
      <c r="B73" s="968" t="s">
        <v>350</v>
      </c>
      <c r="C73" s="969"/>
      <c r="D73" s="969"/>
      <c r="E73" s="969"/>
      <c r="F73" s="969"/>
      <c r="G73" s="969"/>
      <c r="H73" s="969"/>
      <c r="I73" s="969"/>
      <c r="J73" s="969"/>
      <c r="K73" s="969"/>
      <c r="L73" s="969"/>
      <c r="M73" s="969"/>
      <c r="N73" s="969"/>
      <c r="O73" s="969"/>
      <c r="P73" s="970"/>
      <c r="Q73" s="971">
        <v>462</v>
      </c>
      <c r="R73" s="965"/>
      <c r="S73" s="965"/>
      <c r="T73" s="965"/>
      <c r="U73" s="965"/>
      <c r="V73" s="965">
        <v>448</v>
      </c>
      <c r="W73" s="965"/>
      <c r="X73" s="965"/>
      <c r="Y73" s="965"/>
      <c r="Z73" s="965"/>
      <c r="AA73" s="965">
        <v>14</v>
      </c>
      <c r="AB73" s="965"/>
      <c r="AC73" s="965"/>
      <c r="AD73" s="965"/>
      <c r="AE73" s="965"/>
      <c r="AF73" s="965">
        <v>14</v>
      </c>
      <c r="AG73" s="965"/>
      <c r="AH73" s="965"/>
      <c r="AI73" s="965"/>
      <c r="AJ73" s="965"/>
      <c r="AK73" s="965">
        <v>54</v>
      </c>
      <c r="AL73" s="965"/>
      <c r="AM73" s="965"/>
      <c r="AN73" s="965"/>
      <c r="AO73" s="965"/>
      <c r="AP73" s="965">
        <v>47</v>
      </c>
      <c r="AQ73" s="965"/>
      <c r="AR73" s="965"/>
      <c r="AS73" s="965"/>
      <c r="AT73" s="965"/>
      <c r="AU73" s="965">
        <v>5</v>
      </c>
      <c r="AV73" s="965"/>
      <c r="AW73" s="965"/>
      <c r="AX73" s="965"/>
      <c r="AY73" s="965"/>
      <c r="AZ73" s="966"/>
      <c r="BA73" s="966"/>
      <c r="BB73" s="966"/>
      <c r="BC73" s="966"/>
      <c r="BD73" s="967"/>
      <c r="BE73" s="100"/>
      <c r="BF73" s="100"/>
      <c r="BG73" s="100"/>
      <c r="BH73" s="100"/>
      <c r="BI73" s="100"/>
      <c r="BJ73" s="100"/>
      <c r="BK73" s="100"/>
      <c r="BL73" s="100"/>
      <c r="BM73" s="100"/>
      <c r="BN73" s="100"/>
      <c r="BO73" s="100"/>
      <c r="BP73" s="100"/>
      <c r="BQ73" s="97">
        <v>67</v>
      </c>
      <c r="BR73" s="102"/>
      <c r="BS73" s="939"/>
      <c r="BT73" s="940"/>
      <c r="BU73" s="940"/>
      <c r="BV73" s="940"/>
      <c r="BW73" s="940"/>
      <c r="BX73" s="940"/>
      <c r="BY73" s="940"/>
      <c r="BZ73" s="940"/>
      <c r="CA73" s="940"/>
      <c r="CB73" s="940"/>
      <c r="CC73" s="940"/>
      <c r="CD73" s="940"/>
      <c r="CE73" s="940"/>
      <c r="CF73" s="940"/>
      <c r="CG73" s="949"/>
      <c r="CH73" s="950"/>
      <c r="CI73" s="951"/>
      <c r="CJ73" s="951"/>
      <c r="CK73" s="951"/>
      <c r="CL73" s="952"/>
      <c r="CM73" s="950"/>
      <c r="CN73" s="951"/>
      <c r="CO73" s="951"/>
      <c r="CP73" s="951"/>
      <c r="CQ73" s="952"/>
      <c r="CR73" s="950"/>
      <c r="CS73" s="951"/>
      <c r="CT73" s="951"/>
      <c r="CU73" s="951"/>
      <c r="CV73" s="952"/>
      <c r="CW73" s="950"/>
      <c r="CX73" s="951"/>
      <c r="CY73" s="951"/>
      <c r="CZ73" s="951"/>
      <c r="DA73" s="952"/>
      <c r="DB73" s="950"/>
      <c r="DC73" s="951"/>
      <c r="DD73" s="951"/>
      <c r="DE73" s="951"/>
      <c r="DF73" s="952"/>
      <c r="DG73" s="950"/>
      <c r="DH73" s="951"/>
      <c r="DI73" s="951"/>
      <c r="DJ73" s="951"/>
      <c r="DK73" s="952"/>
      <c r="DL73" s="950"/>
      <c r="DM73" s="951"/>
      <c r="DN73" s="951"/>
      <c r="DO73" s="951"/>
      <c r="DP73" s="952"/>
      <c r="DQ73" s="950"/>
      <c r="DR73" s="951"/>
      <c r="DS73" s="951"/>
      <c r="DT73" s="951"/>
      <c r="DU73" s="952"/>
      <c r="DV73" s="939"/>
      <c r="DW73" s="940"/>
      <c r="DX73" s="940"/>
      <c r="DY73" s="940"/>
      <c r="DZ73" s="941"/>
      <c r="EA73" s="89"/>
    </row>
    <row r="74" spans="1:131" ht="26.25" customHeight="1" x14ac:dyDescent="0.2">
      <c r="A74" s="97">
        <v>7</v>
      </c>
      <c r="B74" s="968" t="s">
        <v>351</v>
      </c>
      <c r="C74" s="969"/>
      <c r="D74" s="969"/>
      <c r="E74" s="969"/>
      <c r="F74" s="969"/>
      <c r="G74" s="969"/>
      <c r="H74" s="969"/>
      <c r="I74" s="969"/>
      <c r="J74" s="969"/>
      <c r="K74" s="969"/>
      <c r="L74" s="969"/>
      <c r="M74" s="969"/>
      <c r="N74" s="969"/>
      <c r="O74" s="969"/>
      <c r="P74" s="970"/>
      <c r="Q74" s="971">
        <v>1289</v>
      </c>
      <c r="R74" s="965"/>
      <c r="S74" s="965"/>
      <c r="T74" s="965"/>
      <c r="U74" s="965"/>
      <c r="V74" s="965">
        <v>1293</v>
      </c>
      <c r="W74" s="965"/>
      <c r="X74" s="965"/>
      <c r="Y74" s="965"/>
      <c r="Z74" s="965"/>
      <c r="AA74" s="965">
        <v>29</v>
      </c>
      <c r="AB74" s="965"/>
      <c r="AC74" s="965"/>
      <c r="AD74" s="965"/>
      <c r="AE74" s="965"/>
      <c r="AF74" s="965">
        <v>29</v>
      </c>
      <c r="AG74" s="965"/>
      <c r="AH74" s="965"/>
      <c r="AI74" s="965"/>
      <c r="AJ74" s="965"/>
      <c r="AK74" s="965" t="s">
        <v>334</v>
      </c>
      <c r="AL74" s="965"/>
      <c r="AM74" s="965"/>
      <c r="AN74" s="965"/>
      <c r="AO74" s="965"/>
      <c r="AP74" s="965">
        <v>18</v>
      </c>
      <c r="AQ74" s="965"/>
      <c r="AR74" s="965"/>
      <c r="AS74" s="965"/>
      <c r="AT74" s="965"/>
      <c r="AU74" s="965">
        <v>2</v>
      </c>
      <c r="AV74" s="965"/>
      <c r="AW74" s="965"/>
      <c r="AX74" s="965"/>
      <c r="AY74" s="965"/>
      <c r="AZ74" s="966"/>
      <c r="BA74" s="966"/>
      <c r="BB74" s="966"/>
      <c r="BC74" s="966"/>
      <c r="BD74" s="967"/>
      <c r="BE74" s="100"/>
      <c r="BF74" s="100"/>
      <c r="BG74" s="100"/>
      <c r="BH74" s="100"/>
      <c r="BI74" s="100"/>
      <c r="BJ74" s="100"/>
      <c r="BK74" s="100"/>
      <c r="BL74" s="100"/>
      <c r="BM74" s="100"/>
      <c r="BN74" s="100"/>
      <c r="BO74" s="100"/>
      <c r="BP74" s="100"/>
      <c r="BQ74" s="97">
        <v>68</v>
      </c>
      <c r="BR74" s="102"/>
      <c r="BS74" s="939"/>
      <c r="BT74" s="940"/>
      <c r="BU74" s="940"/>
      <c r="BV74" s="940"/>
      <c r="BW74" s="940"/>
      <c r="BX74" s="940"/>
      <c r="BY74" s="940"/>
      <c r="BZ74" s="940"/>
      <c r="CA74" s="940"/>
      <c r="CB74" s="940"/>
      <c r="CC74" s="940"/>
      <c r="CD74" s="940"/>
      <c r="CE74" s="940"/>
      <c r="CF74" s="940"/>
      <c r="CG74" s="949"/>
      <c r="CH74" s="950"/>
      <c r="CI74" s="951"/>
      <c r="CJ74" s="951"/>
      <c r="CK74" s="951"/>
      <c r="CL74" s="952"/>
      <c r="CM74" s="950"/>
      <c r="CN74" s="951"/>
      <c r="CO74" s="951"/>
      <c r="CP74" s="951"/>
      <c r="CQ74" s="952"/>
      <c r="CR74" s="950"/>
      <c r="CS74" s="951"/>
      <c r="CT74" s="951"/>
      <c r="CU74" s="951"/>
      <c r="CV74" s="952"/>
      <c r="CW74" s="950"/>
      <c r="CX74" s="951"/>
      <c r="CY74" s="951"/>
      <c r="CZ74" s="951"/>
      <c r="DA74" s="952"/>
      <c r="DB74" s="950"/>
      <c r="DC74" s="951"/>
      <c r="DD74" s="951"/>
      <c r="DE74" s="951"/>
      <c r="DF74" s="952"/>
      <c r="DG74" s="950"/>
      <c r="DH74" s="951"/>
      <c r="DI74" s="951"/>
      <c r="DJ74" s="951"/>
      <c r="DK74" s="952"/>
      <c r="DL74" s="950"/>
      <c r="DM74" s="951"/>
      <c r="DN74" s="951"/>
      <c r="DO74" s="951"/>
      <c r="DP74" s="952"/>
      <c r="DQ74" s="950"/>
      <c r="DR74" s="951"/>
      <c r="DS74" s="951"/>
      <c r="DT74" s="951"/>
      <c r="DU74" s="952"/>
      <c r="DV74" s="939"/>
      <c r="DW74" s="940"/>
      <c r="DX74" s="940"/>
      <c r="DY74" s="940"/>
      <c r="DZ74" s="941"/>
      <c r="EA74" s="89"/>
    </row>
    <row r="75" spans="1:131" ht="26.25" customHeight="1" x14ac:dyDescent="0.2">
      <c r="A75" s="97">
        <v>8</v>
      </c>
      <c r="B75" s="968" t="s">
        <v>352</v>
      </c>
      <c r="C75" s="969"/>
      <c r="D75" s="969"/>
      <c r="E75" s="969"/>
      <c r="F75" s="969"/>
      <c r="G75" s="969"/>
      <c r="H75" s="969"/>
      <c r="I75" s="969"/>
      <c r="J75" s="969"/>
      <c r="K75" s="969"/>
      <c r="L75" s="969"/>
      <c r="M75" s="969"/>
      <c r="N75" s="969"/>
      <c r="O75" s="969"/>
      <c r="P75" s="970"/>
      <c r="Q75" s="972">
        <v>925</v>
      </c>
      <c r="R75" s="973"/>
      <c r="S75" s="973"/>
      <c r="T75" s="973"/>
      <c r="U75" s="974"/>
      <c r="V75" s="975">
        <v>911</v>
      </c>
      <c r="W75" s="973"/>
      <c r="X75" s="973"/>
      <c r="Y75" s="973"/>
      <c r="Z75" s="974"/>
      <c r="AA75" s="975">
        <v>14</v>
      </c>
      <c r="AB75" s="973"/>
      <c r="AC75" s="973"/>
      <c r="AD75" s="973"/>
      <c r="AE75" s="974"/>
      <c r="AF75" s="975">
        <v>14</v>
      </c>
      <c r="AG75" s="973"/>
      <c r="AH75" s="973"/>
      <c r="AI75" s="973"/>
      <c r="AJ75" s="974"/>
      <c r="AK75" s="975">
        <v>19</v>
      </c>
      <c r="AL75" s="973"/>
      <c r="AM75" s="973"/>
      <c r="AN75" s="973"/>
      <c r="AO75" s="974"/>
      <c r="AP75" s="975">
        <v>136</v>
      </c>
      <c r="AQ75" s="973"/>
      <c r="AR75" s="973"/>
      <c r="AS75" s="973"/>
      <c r="AT75" s="974"/>
      <c r="AU75" s="975">
        <v>18</v>
      </c>
      <c r="AV75" s="973"/>
      <c r="AW75" s="973"/>
      <c r="AX75" s="973"/>
      <c r="AY75" s="974"/>
      <c r="AZ75" s="966"/>
      <c r="BA75" s="966"/>
      <c r="BB75" s="966"/>
      <c r="BC75" s="966"/>
      <c r="BD75" s="967"/>
      <c r="BE75" s="100"/>
      <c r="BF75" s="100"/>
      <c r="BG75" s="100"/>
      <c r="BH75" s="100"/>
      <c r="BI75" s="100"/>
      <c r="BJ75" s="100"/>
      <c r="BK75" s="100"/>
      <c r="BL75" s="100"/>
      <c r="BM75" s="100"/>
      <c r="BN75" s="100"/>
      <c r="BO75" s="100"/>
      <c r="BP75" s="100"/>
      <c r="BQ75" s="97">
        <v>69</v>
      </c>
      <c r="BR75" s="102"/>
      <c r="BS75" s="939"/>
      <c r="BT75" s="940"/>
      <c r="BU75" s="940"/>
      <c r="BV75" s="940"/>
      <c r="BW75" s="940"/>
      <c r="BX75" s="940"/>
      <c r="BY75" s="940"/>
      <c r="BZ75" s="940"/>
      <c r="CA75" s="940"/>
      <c r="CB75" s="940"/>
      <c r="CC75" s="940"/>
      <c r="CD75" s="940"/>
      <c r="CE75" s="940"/>
      <c r="CF75" s="940"/>
      <c r="CG75" s="949"/>
      <c r="CH75" s="950"/>
      <c r="CI75" s="951"/>
      <c r="CJ75" s="951"/>
      <c r="CK75" s="951"/>
      <c r="CL75" s="952"/>
      <c r="CM75" s="950"/>
      <c r="CN75" s="951"/>
      <c r="CO75" s="951"/>
      <c r="CP75" s="951"/>
      <c r="CQ75" s="952"/>
      <c r="CR75" s="950"/>
      <c r="CS75" s="951"/>
      <c r="CT75" s="951"/>
      <c r="CU75" s="951"/>
      <c r="CV75" s="952"/>
      <c r="CW75" s="950"/>
      <c r="CX75" s="951"/>
      <c r="CY75" s="951"/>
      <c r="CZ75" s="951"/>
      <c r="DA75" s="952"/>
      <c r="DB75" s="950"/>
      <c r="DC75" s="951"/>
      <c r="DD75" s="951"/>
      <c r="DE75" s="951"/>
      <c r="DF75" s="952"/>
      <c r="DG75" s="950"/>
      <c r="DH75" s="951"/>
      <c r="DI75" s="951"/>
      <c r="DJ75" s="951"/>
      <c r="DK75" s="952"/>
      <c r="DL75" s="950"/>
      <c r="DM75" s="951"/>
      <c r="DN75" s="951"/>
      <c r="DO75" s="951"/>
      <c r="DP75" s="952"/>
      <c r="DQ75" s="950"/>
      <c r="DR75" s="951"/>
      <c r="DS75" s="951"/>
      <c r="DT75" s="951"/>
      <c r="DU75" s="952"/>
      <c r="DV75" s="939"/>
      <c r="DW75" s="940"/>
      <c r="DX75" s="940"/>
      <c r="DY75" s="940"/>
      <c r="DZ75" s="941"/>
      <c r="EA75" s="89"/>
    </row>
    <row r="76" spans="1:131" ht="26.25" customHeight="1" x14ac:dyDescent="0.2">
      <c r="A76" s="97">
        <v>9</v>
      </c>
      <c r="B76" s="968" t="s">
        <v>353</v>
      </c>
      <c r="C76" s="969"/>
      <c r="D76" s="969"/>
      <c r="E76" s="969"/>
      <c r="F76" s="969"/>
      <c r="G76" s="969"/>
      <c r="H76" s="969"/>
      <c r="I76" s="969"/>
      <c r="J76" s="969"/>
      <c r="K76" s="969"/>
      <c r="L76" s="969"/>
      <c r="M76" s="969"/>
      <c r="N76" s="969"/>
      <c r="O76" s="969"/>
      <c r="P76" s="970"/>
      <c r="Q76" s="972">
        <v>7918</v>
      </c>
      <c r="R76" s="973"/>
      <c r="S76" s="973"/>
      <c r="T76" s="973"/>
      <c r="U76" s="974"/>
      <c r="V76" s="975">
        <v>7477</v>
      </c>
      <c r="W76" s="973"/>
      <c r="X76" s="973"/>
      <c r="Y76" s="973"/>
      <c r="Z76" s="974"/>
      <c r="AA76" s="975">
        <v>441</v>
      </c>
      <c r="AB76" s="973"/>
      <c r="AC76" s="973"/>
      <c r="AD76" s="973"/>
      <c r="AE76" s="974"/>
      <c r="AF76" s="975">
        <v>2017</v>
      </c>
      <c r="AG76" s="973"/>
      <c r="AH76" s="973"/>
      <c r="AI76" s="973"/>
      <c r="AJ76" s="974"/>
      <c r="AK76" s="975" t="s">
        <v>334</v>
      </c>
      <c r="AL76" s="973"/>
      <c r="AM76" s="973"/>
      <c r="AN76" s="973"/>
      <c r="AO76" s="974"/>
      <c r="AP76" s="975">
        <v>4744</v>
      </c>
      <c r="AQ76" s="973"/>
      <c r="AR76" s="973"/>
      <c r="AS76" s="973"/>
      <c r="AT76" s="974"/>
      <c r="AU76" s="975">
        <v>544</v>
      </c>
      <c r="AV76" s="973"/>
      <c r="AW76" s="973"/>
      <c r="AX76" s="973"/>
      <c r="AY76" s="974"/>
      <c r="AZ76" s="966"/>
      <c r="BA76" s="966"/>
      <c r="BB76" s="966"/>
      <c r="BC76" s="966"/>
      <c r="BD76" s="967"/>
      <c r="BE76" s="100"/>
      <c r="BF76" s="100"/>
      <c r="BG76" s="100"/>
      <c r="BH76" s="100"/>
      <c r="BI76" s="100"/>
      <c r="BJ76" s="100"/>
      <c r="BK76" s="100"/>
      <c r="BL76" s="100"/>
      <c r="BM76" s="100"/>
      <c r="BN76" s="100"/>
      <c r="BO76" s="100"/>
      <c r="BP76" s="100"/>
      <c r="BQ76" s="97">
        <v>70</v>
      </c>
      <c r="BR76" s="102"/>
      <c r="BS76" s="939"/>
      <c r="BT76" s="940"/>
      <c r="BU76" s="940"/>
      <c r="BV76" s="940"/>
      <c r="BW76" s="940"/>
      <c r="BX76" s="940"/>
      <c r="BY76" s="940"/>
      <c r="BZ76" s="940"/>
      <c r="CA76" s="940"/>
      <c r="CB76" s="940"/>
      <c r="CC76" s="940"/>
      <c r="CD76" s="940"/>
      <c r="CE76" s="940"/>
      <c r="CF76" s="940"/>
      <c r="CG76" s="949"/>
      <c r="CH76" s="950"/>
      <c r="CI76" s="951"/>
      <c r="CJ76" s="951"/>
      <c r="CK76" s="951"/>
      <c r="CL76" s="952"/>
      <c r="CM76" s="950"/>
      <c r="CN76" s="951"/>
      <c r="CO76" s="951"/>
      <c r="CP76" s="951"/>
      <c r="CQ76" s="952"/>
      <c r="CR76" s="950"/>
      <c r="CS76" s="951"/>
      <c r="CT76" s="951"/>
      <c r="CU76" s="951"/>
      <c r="CV76" s="952"/>
      <c r="CW76" s="950"/>
      <c r="CX76" s="951"/>
      <c r="CY76" s="951"/>
      <c r="CZ76" s="951"/>
      <c r="DA76" s="952"/>
      <c r="DB76" s="950"/>
      <c r="DC76" s="951"/>
      <c r="DD76" s="951"/>
      <c r="DE76" s="951"/>
      <c r="DF76" s="952"/>
      <c r="DG76" s="950"/>
      <c r="DH76" s="951"/>
      <c r="DI76" s="951"/>
      <c r="DJ76" s="951"/>
      <c r="DK76" s="952"/>
      <c r="DL76" s="950"/>
      <c r="DM76" s="951"/>
      <c r="DN76" s="951"/>
      <c r="DO76" s="951"/>
      <c r="DP76" s="952"/>
      <c r="DQ76" s="950"/>
      <c r="DR76" s="951"/>
      <c r="DS76" s="951"/>
      <c r="DT76" s="951"/>
      <c r="DU76" s="952"/>
      <c r="DV76" s="939"/>
      <c r="DW76" s="940"/>
      <c r="DX76" s="940"/>
      <c r="DY76" s="940"/>
      <c r="DZ76" s="941"/>
      <c r="EA76" s="89"/>
    </row>
    <row r="77" spans="1:131" ht="26.25" customHeight="1" x14ac:dyDescent="0.2">
      <c r="A77" s="97">
        <v>10</v>
      </c>
      <c r="B77" s="968"/>
      <c r="C77" s="969"/>
      <c r="D77" s="969"/>
      <c r="E77" s="969"/>
      <c r="F77" s="969"/>
      <c r="G77" s="969"/>
      <c r="H77" s="969"/>
      <c r="I77" s="969"/>
      <c r="J77" s="969"/>
      <c r="K77" s="969"/>
      <c r="L77" s="969"/>
      <c r="M77" s="969"/>
      <c r="N77" s="969"/>
      <c r="O77" s="969"/>
      <c r="P77" s="970"/>
      <c r="Q77" s="972"/>
      <c r="R77" s="973"/>
      <c r="S77" s="973"/>
      <c r="T77" s="973"/>
      <c r="U77" s="974"/>
      <c r="V77" s="975"/>
      <c r="W77" s="973"/>
      <c r="X77" s="973"/>
      <c r="Y77" s="973"/>
      <c r="Z77" s="974"/>
      <c r="AA77" s="975"/>
      <c r="AB77" s="973"/>
      <c r="AC77" s="973"/>
      <c r="AD77" s="973"/>
      <c r="AE77" s="974"/>
      <c r="AF77" s="975"/>
      <c r="AG77" s="973"/>
      <c r="AH77" s="973"/>
      <c r="AI77" s="973"/>
      <c r="AJ77" s="974"/>
      <c r="AK77" s="975"/>
      <c r="AL77" s="973"/>
      <c r="AM77" s="973"/>
      <c r="AN77" s="973"/>
      <c r="AO77" s="974"/>
      <c r="AP77" s="975"/>
      <c r="AQ77" s="973"/>
      <c r="AR77" s="973"/>
      <c r="AS77" s="973"/>
      <c r="AT77" s="974"/>
      <c r="AU77" s="975"/>
      <c r="AV77" s="973"/>
      <c r="AW77" s="973"/>
      <c r="AX77" s="973"/>
      <c r="AY77" s="974"/>
      <c r="AZ77" s="966"/>
      <c r="BA77" s="966"/>
      <c r="BB77" s="966"/>
      <c r="BC77" s="966"/>
      <c r="BD77" s="967"/>
      <c r="BE77" s="100"/>
      <c r="BF77" s="100"/>
      <c r="BG77" s="100"/>
      <c r="BH77" s="100"/>
      <c r="BI77" s="100"/>
      <c r="BJ77" s="100"/>
      <c r="BK77" s="100"/>
      <c r="BL77" s="100"/>
      <c r="BM77" s="100"/>
      <c r="BN77" s="100"/>
      <c r="BO77" s="100"/>
      <c r="BP77" s="100"/>
      <c r="BQ77" s="97">
        <v>71</v>
      </c>
      <c r="BR77" s="102"/>
      <c r="BS77" s="939"/>
      <c r="BT77" s="940"/>
      <c r="BU77" s="940"/>
      <c r="BV77" s="940"/>
      <c r="BW77" s="940"/>
      <c r="BX77" s="940"/>
      <c r="BY77" s="940"/>
      <c r="BZ77" s="940"/>
      <c r="CA77" s="940"/>
      <c r="CB77" s="940"/>
      <c r="CC77" s="940"/>
      <c r="CD77" s="940"/>
      <c r="CE77" s="940"/>
      <c r="CF77" s="940"/>
      <c r="CG77" s="949"/>
      <c r="CH77" s="950"/>
      <c r="CI77" s="951"/>
      <c r="CJ77" s="951"/>
      <c r="CK77" s="951"/>
      <c r="CL77" s="952"/>
      <c r="CM77" s="950"/>
      <c r="CN77" s="951"/>
      <c r="CO77" s="951"/>
      <c r="CP77" s="951"/>
      <c r="CQ77" s="952"/>
      <c r="CR77" s="950"/>
      <c r="CS77" s="951"/>
      <c r="CT77" s="951"/>
      <c r="CU77" s="951"/>
      <c r="CV77" s="952"/>
      <c r="CW77" s="950"/>
      <c r="CX77" s="951"/>
      <c r="CY77" s="951"/>
      <c r="CZ77" s="951"/>
      <c r="DA77" s="952"/>
      <c r="DB77" s="950"/>
      <c r="DC77" s="951"/>
      <c r="DD77" s="951"/>
      <c r="DE77" s="951"/>
      <c r="DF77" s="952"/>
      <c r="DG77" s="950"/>
      <c r="DH77" s="951"/>
      <c r="DI77" s="951"/>
      <c r="DJ77" s="951"/>
      <c r="DK77" s="952"/>
      <c r="DL77" s="950"/>
      <c r="DM77" s="951"/>
      <c r="DN77" s="951"/>
      <c r="DO77" s="951"/>
      <c r="DP77" s="952"/>
      <c r="DQ77" s="950"/>
      <c r="DR77" s="951"/>
      <c r="DS77" s="951"/>
      <c r="DT77" s="951"/>
      <c r="DU77" s="952"/>
      <c r="DV77" s="939"/>
      <c r="DW77" s="940"/>
      <c r="DX77" s="940"/>
      <c r="DY77" s="940"/>
      <c r="DZ77" s="941"/>
      <c r="EA77" s="89"/>
    </row>
    <row r="78" spans="1:131" ht="26.25" customHeight="1" x14ac:dyDescent="0.2">
      <c r="A78" s="97">
        <v>11</v>
      </c>
      <c r="B78" s="968"/>
      <c r="C78" s="969"/>
      <c r="D78" s="969"/>
      <c r="E78" s="969"/>
      <c r="F78" s="969"/>
      <c r="G78" s="969"/>
      <c r="H78" s="969"/>
      <c r="I78" s="969"/>
      <c r="J78" s="969"/>
      <c r="K78" s="969"/>
      <c r="L78" s="969"/>
      <c r="M78" s="969"/>
      <c r="N78" s="969"/>
      <c r="O78" s="969"/>
      <c r="P78" s="970"/>
      <c r="Q78" s="971"/>
      <c r="R78" s="965"/>
      <c r="S78" s="965"/>
      <c r="T78" s="965"/>
      <c r="U78" s="965"/>
      <c r="V78" s="965"/>
      <c r="W78" s="965"/>
      <c r="X78" s="965"/>
      <c r="Y78" s="965"/>
      <c r="Z78" s="965"/>
      <c r="AA78" s="965"/>
      <c r="AB78" s="965"/>
      <c r="AC78" s="965"/>
      <c r="AD78" s="965"/>
      <c r="AE78" s="965"/>
      <c r="AF78" s="965"/>
      <c r="AG78" s="965"/>
      <c r="AH78" s="965"/>
      <c r="AI78" s="965"/>
      <c r="AJ78" s="965"/>
      <c r="AK78" s="965"/>
      <c r="AL78" s="965"/>
      <c r="AM78" s="965"/>
      <c r="AN78" s="965"/>
      <c r="AO78" s="965"/>
      <c r="AP78" s="965"/>
      <c r="AQ78" s="965"/>
      <c r="AR78" s="965"/>
      <c r="AS78" s="965"/>
      <c r="AT78" s="965"/>
      <c r="AU78" s="965"/>
      <c r="AV78" s="965"/>
      <c r="AW78" s="965"/>
      <c r="AX78" s="965"/>
      <c r="AY78" s="965"/>
      <c r="AZ78" s="966"/>
      <c r="BA78" s="966"/>
      <c r="BB78" s="966"/>
      <c r="BC78" s="966"/>
      <c r="BD78" s="967"/>
      <c r="BE78" s="100"/>
      <c r="BF78" s="100"/>
      <c r="BG78" s="100"/>
      <c r="BH78" s="100"/>
      <c r="BI78" s="100"/>
      <c r="BJ78" s="89"/>
      <c r="BK78" s="89"/>
      <c r="BL78" s="89"/>
      <c r="BM78" s="89"/>
      <c r="BN78" s="89"/>
      <c r="BO78" s="100"/>
      <c r="BP78" s="100"/>
      <c r="BQ78" s="97">
        <v>72</v>
      </c>
      <c r="BR78" s="102"/>
      <c r="BS78" s="939"/>
      <c r="BT78" s="940"/>
      <c r="BU78" s="940"/>
      <c r="BV78" s="940"/>
      <c r="BW78" s="940"/>
      <c r="BX78" s="940"/>
      <c r="BY78" s="940"/>
      <c r="BZ78" s="940"/>
      <c r="CA78" s="940"/>
      <c r="CB78" s="940"/>
      <c r="CC78" s="940"/>
      <c r="CD78" s="940"/>
      <c r="CE78" s="940"/>
      <c r="CF78" s="940"/>
      <c r="CG78" s="949"/>
      <c r="CH78" s="950"/>
      <c r="CI78" s="951"/>
      <c r="CJ78" s="951"/>
      <c r="CK78" s="951"/>
      <c r="CL78" s="952"/>
      <c r="CM78" s="950"/>
      <c r="CN78" s="951"/>
      <c r="CO78" s="951"/>
      <c r="CP78" s="951"/>
      <c r="CQ78" s="952"/>
      <c r="CR78" s="950"/>
      <c r="CS78" s="951"/>
      <c r="CT78" s="951"/>
      <c r="CU78" s="951"/>
      <c r="CV78" s="952"/>
      <c r="CW78" s="950"/>
      <c r="CX78" s="951"/>
      <c r="CY78" s="951"/>
      <c r="CZ78" s="951"/>
      <c r="DA78" s="952"/>
      <c r="DB78" s="950"/>
      <c r="DC78" s="951"/>
      <c r="DD78" s="951"/>
      <c r="DE78" s="951"/>
      <c r="DF78" s="952"/>
      <c r="DG78" s="950"/>
      <c r="DH78" s="951"/>
      <c r="DI78" s="951"/>
      <c r="DJ78" s="951"/>
      <c r="DK78" s="952"/>
      <c r="DL78" s="950"/>
      <c r="DM78" s="951"/>
      <c r="DN78" s="951"/>
      <c r="DO78" s="951"/>
      <c r="DP78" s="952"/>
      <c r="DQ78" s="950"/>
      <c r="DR78" s="951"/>
      <c r="DS78" s="951"/>
      <c r="DT78" s="951"/>
      <c r="DU78" s="952"/>
      <c r="DV78" s="939"/>
      <c r="DW78" s="940"/>
      <c r="DX78" s="940"/>
      <c r="DY78" s="940"/>
      <c r="DZ78" s="941"/>
      <c r="EA78" s="89"/>
    </row>
    <row r="79" spans="1:131" ht="26.25" customHeight="1" x14ac:dyDescent="0.2">
      <c r="A79" s="97">
        <v>12</v>
      </c>
      <c r="B79" s="968"/>
      <c r="C79" s="969"/>
      <c r="D79" s="969"/>
      <c r="E79" s="969"/>
      <c r="F79" s="969"/>
      <c r="G79" s="969"/>
      <c r="H79" s="969"/>
      <c r="I79" s="969"/>
      <c r="J79" s="969"/>
      <c r="K79" s="969"/>
      <c r="L79" s="969"/>
      <c r="M79" s="969"/>
      <c r="N79" s="969"/>
      <c r="O79" s="969"/>
      <c r="P79" s="970"/>
      <c r="Q79" s="971"/>
      <c r="R79" s="965"/>
      <c r="S79" s="965"/>
      <c r="T79" s="965"/>
      <c r="U79" s="965"/>
      <c r="V79" s="965"/>
      <c r="W79" s="965"/>
      <c r="X79" s="965"/>
      <c r="Y79" s="965"/>
      <c r="Z79" s="965"/>
      <c r="AA79" s="965"/>
      <c r="AB79" s="965"/>
      <c r="AC79" s="965"/>
      <c r="AD79" s="965"/>
      <c r="AE79" s="965"/>
      <c r="AF79" s="965"/>
      <c r="AG79" s="965"/>
      <c r="AH79" s="965"/>
      <c r="AI79" s="965"/>
      <c r="AJ79" s="965"/>
      <c r="AK79" s="965"/>
      <c r="AL79" s="965"/>
      <c r="AM79" s="965"/>
      <c r="AN79" s="965"/>
      <c r="AO79" s="965"/>
      <c r="AP79" s="965"/>
      <c r="AQ79" s="965"/>
      <c r="AR79" s="965"/>
      <c r="AS79" s="965"/>
      <c r="AT79" s="965"/>
      <c r="AU79" s="965"/>
      <c r="AV79" s="965"/>
      <c r="AW79" s="965"/>
      <c r="AX79" s="965"/>
      <c r="AY79" s="965"/>
      <c r="AZ79" s="966"/>
      <c r="BA79" s="966"/>
      <c r="BB79" s="966"/>
      <c r="BC79" s="966"/>
      <c r="BD79" s="967"/>
      <c r="BE79" s="100"/>
      <c r="BF79" s="100"/>
      <c r="BG79" s="100"/>
      <c r="BH79" s="100"/>
      <c r="BI79" s="100"/>
      <c r="BJ79" s="89"/>
      <c r="BK79" s="89"/>
      <c r="BL79" s="89"/>
      <c r="BM79" s="89"/>
      <c r="BN79" s="89"/>
      <c r="BO79" s="100"/>
      <c r="BP79" s="100"/>
      <c r="BQ79" s="97">
        <v>73</v>
      </c>
      <c r="BR79" s="102"/>
      <c r="BS79" s="939"/>
      <c r="BT79" s="940"/>
      <c r="BU79" s="940"/>
      <c r="BV79" s="940"/>
      <c r="BW79" s="940"/>
      <c r="BX79" s="940"/>
      <c r="BY79" s="940"/>
      <c r="BZ79" s="940"/>
      <c r="CA79" s="940"/>
      <c r="CB79" s="940"/>
      <c r="CC79" s="940"/>
      <c r="CD79" s="940"/>
      <c r="CE79" s="940"/>
      <c r="CF79" s="940"/>
      <c r="CG79" s="949"/>
      <c r="CH79" s="950"/>
      <c r="CI79" s="951"/>
      <c r="CJ79" s="951"/>
      <c r="CK79" s="951"/>
      <c r="CL79" s="952"/>
      <c r="CM79" s="950"/>
      <c r="CN79" s="951"/>
      <c r="CO79" s="951"/>
      <c r="CP79" s="951"/>
      <c r="CQ79" s="952"/>
      <c r="CR79" s="950"/>
      <c r="CS79" s="951"/>
      <c r="CT79" s="951"/>
      <c r="CU79" s="951"/>
      <c r="CV79" s="952"/>
      <c r="CW79" s="950"/>
      <c r="CX79" s="951"/>
      <c r="CY79" s="951"/>
      <c r="CZ79" s="951"/>
      <c r="DA79" s="952"/>
      <c r="DB79" s="950"/>
      <c r="DC79" s="951"/>
      <c r="DD79" s="951"/>
      <c r="DE79" s="951"/>
      <c r="DF79" s="952"/>
      <c r="DG79" s="950"/>
      <c r="DH79" s="951"/>
      <c r="DI79" s="951"/>
      <c r="DJ79" s="951"/>
      <c r="DK79" s="952"/>
      <c r="DL79" s="950"/>
      <c r="DM79" s="951"/>
      <c r="DN79" s="951"/>
      <c r="DO79" s="951"/>
      <c r="DP79" s="952"/>
      <c r="DQ79" s="950"/>
      <c r="DR79" s="951"/>
      <c r="DS79" s="951"/>
      <c r="DT79" s="951"/>
      <c r="DU79" s="952"/>
      <c r="DV79" s="939"/>
      <c r="DW79" s="940"/>
      <c r="DX79" s="940"/>
      <c r="DY79" s="940"/>
      <c r="DZ79" s="941"/>
      <c r="EA79" s="89"/>
    </row>
    <row r="80" spans="1:131" ht="26.25" customHeight="1" x14ac:dyDescent="0.2">
      <c r="A80" s="97">
        <v>13</v>
      </c>
      <c r="B80" s="968"/>
      <c r="C80" s="969"/>
      <c r="D80" s="969"/>
      <c r="E80" s="969"/>
      <c r="F80" s="969"/>
      <c r="G80" s="969"/>
      <c r="H80" s="969"/>
      <c r="I80" s="969"/>
      <c r="J80" s="969"/>
      <c r="K80" s="969"/>
      <c r="L80" s="969"/>
      <c r="M80" s="969"/>
      <c r="N80" s="969"/>
      <c r="O80" s="969"/>
      <c r="P80" s="970"/>
      <c r="Q80" s="971"/>
      <c r="R80" s="965"/>
      <c r="S80" s="965"/>
      <c r="T80" s="965"/>
      <c r="U80" s="965"/>
      <c r="V80" s="965"/>
      <c r="W80" s="965"/>
      <c r="X80" s="965"/>
      <c r="Y80" s="965"/>
      <c r="Z80" s="965"/>
      <c r="AA80" s="965"/>
      <c r="AB80" s="965"/>
      <c r="AC80" s="965"/>
      <c r="AD80" s="965"/>
      <c r="AE80" s="965"/>
      <c r="AF80" s="965"/>
      <c r="AG80" s="965"/>
      <c r="AH80" s="965"/>
      <c r="AI80" s="965"/>
      <c r="AJ80" s="965"/>
      <c r="AK80" s="965"/>
      <c r="AL80" s="965"/>
      <c r="AM80" s="965"/>
      <c r="AN80" s="965"/>
      <c r="AO80" s="965"/>
      <c r="AP80" s="965"/>
      <c r="AQ80" s="965"/>
      <c r="AR80" s="965"/>
      <c r="AS80" s="965"/>
      <c r="AT80" s="965"/>
      <c r="AU80" s="965"/>
      <c r="AV80" s="965"/>
      <c r="AW80" s="965"/>
      <c r="AX80" s="965"/>
      <c r="AY80" s="965"/>
      <c r="AZ80" s="966"/>
      <c r="BA80" s="966"/>
      <c r="BB80" s="966"/>
      <c r="BC80" s="966"/>
      <c r="BD80" s="967"/>
      <c r="BE80" s="100"/>
      <c r="BF80" s="100"/>
      <c r="BG80" s="100"/>
      <c r="BH80" s="100"/>
      <c r="BI80" s="100"/>
      <c r="BJ80" s="100"/>
      <c r="BK80" s="100"/>
      <c r="BL80" s="100"/>
      <c r="BM80" s="100"/>
      <c r="BN80" s="100"/>
      <c r="BO80" s="100"/>
      <c r="BP80" s="100"/>
      <c r="BQ80" s="97">
        <v>74</v>
      </c>
      <c r="BR80" s="102"/>
      <c r="BS80" s="939"/>
      <c r="BT80" s="940"/>
      <c r="BU80" s="940"/>
      <c r="BV80" s="940"/>
      <c r="BW80" s="940"/>
      <c r="BX80" s="940"/>
      <c r="BY80" s="940"/>
      <c r="BZ80" s="940"/>
      <c r="CA80" s="940"/>
      <c r="CB80" s="940"/>
      <c r="CC80" s="940"/>
      <c r="CD80" s="940"/>
      <c r="CE80" s="940"/>
      <c r="CF80" s="940"/>
      <c r="CG80" s="949"/>
      <c r="CH80" s="950"/>
      <c r="CI80" s="951"/>
      <c r="CJ80" s="951"/>
      <c r="CK80" s="951"/>
      <c r="CL80" s="952"/>
      <c r="CM80" s="950"/>
      <c r="CN80" s="951"/>
      <c r="CO80" s="951"/>
      <c r="CP80" s="951"/>
      <c r="CQ80" s="952"/>
      <c r="CR80" s="950"/>
      <c r="CS80" s="951"/>
      <c r="CT80" s="951"/>
      <c r="CU80" s="951"/>
      <c r="CV80" s="952"/>
      <c r="CW80" s="950"/>
      <c r="CX80" s="951"/>
      <c r="CY80" s="951"/>
      <c r="CZ80" s="951"/>
      <c r="DA80" s="952"/>
      <c r="DB80" s="950"/>
      <c r="DC80" s="951"/>
      <c r="DD80" s="951"/>
      <c r="DE80" s="951"/>
      <c r="DF80" s="952"/>
      <c r="DG80" s="950"/>
      <c r="DH80" s="951"/>
      <c r="DI80" s="951"/>
      <c r="DJ80" s="951"/>
      <c r="DK80" s="952"/>
      <c r="DL80" s="950"/>
      <c r="DM80" s="951"/>
      <c r="DN80" s="951"/>
      <c r="DO80" s="951"/>
      <c r="DP80" s="952"/>
      <c r="DQ80" s="950"/>
      <c r="DR80" s="951"/>
      <c r="DS80" s="951"/>
      <c r="DT80" s="951"/>
      <c r="DU80" s="952"/>
      <c r="DV80" s="939"/>
      <c r="DW80" s="940"/>
      <c r="DX80" s="940"/>
      <c r="DY80" s="940"/>
      <c r="DZ80" s="941"/>
      <c r="EA80" s="89"/>
    </row>
    <row r="81" spans="1:131" ht="26.25" customHeight="1" x14ac:dyDescent="0.2">
      <c r="A81" s="97">
        <v>14</v>
      </c>
      <c r="B81" s="968"/>
      <c r="C81" s="969"/>
      <c r="D81" s="969"/>
      <c r="E81" s="969"/>
      <c r="F81" s="969"/>
      <c r="G81" s="969"/>
      <c r="H81" s="969"/>
      <c r="I81" s="969"/>
      <c r="J81" s="969"/>
      <c r="K81" s="969"/>
      <c r="L81" s="969"/>
      <c r="M81" s="969"/>
      <c r="N81" s="969"/>
      <c r="O81" s="969"/>
      <c r="P81" s="970"/>
      <c r="Q81" s="971"/>
      <c r="R81" s="965"/>
      <c r="S81" s="965"/>
      <c r="T81" s="965"/>
      <c r="U81" s="965"/>
      <c r="V81" s="965"/>
      <c r="W81" s="965"/>
      <c r="X81" s="965"/>
      <c r="Y81" s="965"/>
      <c r="Z81" s="965"/>
      <c r="AA81" s="965"/>
      <c r="AB81" s="965"/>
      <c r="AC81" s="965"/>
      <c r="AD81" s="965"/>
      <c r="AE81" s="965"/>
      <c r="AF81" s="965"/>
      <c r="AG81" s="965"/>
      <c r="AH81" s="965"/>
      <c r="AI81" s="965"/>
      <c r="AJ81" s="965"/>
      <c r="AK81" s="965"/>
      <c r="AL81" s="965"/>
      <c r="AM81" s="965"/>
      <c r="AN81" s="965"/>
      <c r="AO81" s="965"/>
      <c r="AP81" s="965"/>
      <c r="AQ81" s="965"/>
      <c r="AR81" s="965"/>
      <c r="AS81" s="965"/>
      <c r="AT81" s="965"/>
      <c r="AU81" s="965"/>
      <c r="AV81" s="965"/>
      <c r="AW81" s="965"/>
      <c r="AX81" s="965"/>
      <c r="AY81" s="965"/>
      <c r="AZ81" s="966"/>
      <c r="BA81" s="966"/>
      <c r="BB81" s="966"/>
      <c r="BC81" s="966"/>
      <c r="BD81" s="967"/>
      <c r="BE81" s="100"/>
      <c r="BF81" s="100"/>
      <c r="BG81" s="100"/>
      <c r="BH81" s="100"/>
      <c r="BI81" s="100"/>
      <c r="BJ81" s="100"/>
      <c r="BK81" s="100"/>
      <c r="BL81" s="100"/>
      <c r="BM81" s="100"/>
      <c r="BN81" s="100"/>
      <c r="BO81" s="100"/>
      <c r="BP81" s="100"/>
      <c r="BQ81" s="97">
        <v>75</v>
      </c>
      <c r="BR81" s="102"/>
      <c r="BS81" s="939"/>
      <c r="BT81" s="940"/>
      <c r="BU81" s="940"/>
      <c r="BV81" s="940"/>
      <c r="BW81" s="940"/>
      <c r="BX81" s="940"/>
      <c r="BY81" s="940"/>
      <c r="BZ81" s="940"/>
      <c r="CA81" s="940"/>
      <c r="CB81" s="940"/>
      <c r="CC81" s="940"/>
      <c r="CD81" s="940"/>
      <c r="CE81" s="940"/>
      <c r="CF81" s="940"/>
      <c r="CG81" s="949"/>
      <c r="CH81" s="950"/>
      <c r="CI81" s="951"/>
      <c r="CJ81" s="951"/>
      <c r="CK81" s="951"/>
      <c r="CL81" s="952"/>
      <c r="CM81" s="950"/>
      <c r="CN81" s="951"/>
      <c r="CO81" s="951"/>
      <c r="CP81" s="951"/>
      <c r="CQ81" s="952"/>
      <c r="CR81" s="950"/>
      <c r="CS81" s="951"/>
      <c r="CT81" s="951"/>
      <c r="CU81" s="951"/>
      <c r="CV81" s="952"/>
      <c r="CW81" s="950"/>
      <c r="CX81" s="951"/>
      <c r="CY81" s="951"/>
      <c r="CZ81" s="951"/>
      <c r="DA81" s="952"/>
      <c r="DB81" s="950"/>
      <c r="DC81" s="951"/>
      <c r="DD81" s="951"/>
      <c r="DE81" s="951"/>
      <c r="DF81" s="952"/>
      <c r="DG81" s="950"/>
      <c r="DH81" s="951"/>
      <c r="DI81" s="951"/>
      <c r="DJ81" s="951"/>
      <c r="DK81" s="952"/>
      <c r="DL81" s="950"/>
      <c r="DM81" s="951"/>
      <c r="DN81" s="951"/>
      <c r="DO81" s="951"/>
      <c r="DP81" s="952"/>
      <c r="DQ81" s="950"/>
      <c r="DR81" s="951"/>
      <c r="DS81" s="951"/>
      <c r="DT81" s="951"/>
      <c r="DU81" s="952"/>
      <c r="DV81" s="939"/>
      <c r="DW81" s="940"/>
      <c r="DX81" s="940"/>
      <c r="DY81" s="940"/>
      <c r="DZ81" s="941"/>
      <c r="EA81" s="89"/>
    </row>
    <row r="82" spans="1:131" ht="26.25" customHeight="1" x14ac:dyDescent="0.2">
      <c r="A82" s="97">
        <v>15</v>
      </c>
      <c r="B82" s="968"/>
      <c r="C82" s="969"/>
      <c r="D82" s="969"/>
      <c r="E82" s="969"/>
      <c r="F82" s="969"/>
      <c r="G82" s="969"/>
      <c r="H82" s="969"/>
      <c r="I82" s="969"/>
      <c r="J82" s="969"/>
      <c r="K82" s="969"/>
      <c r="L82" s="969"/>
      <c r="M82" s="969"/>
      <c r="N82" s="969"/>
      <c r="O82" s="969"/>
      <c r="P82" s="970"/>
      <c r="Q82" s="971"/>
      <c r="R82" s="965"/>
      <c r="S82" s="965"/>
      <c r="T82" s="965"/>
      <c r="U82" s="965"/>
      <c r="V82" s="965"/>
      <c r="W82" s="965"/>
      <c r="X82" s="965"/>
      <c r="Y82" s="965"/>
      <c r="Z82" s="965"/>
      <c r="AA82" s="965"/>
      <c r="AB82" s="965"/>
      <c r="AC82" s="965"/>
      <c r="AD82" s="965"/>
      <c r="AE82" s="965"/>
      <c r="AF82" s="965"/>
      <c r="AG82" s="965"/>
      <c r="AH82" s="965"/>
      <c r="AI82" s="965"/>
      <c r="AJ82" s="965"/>
      <c r="AK82" s="965"/>
      <c r="AL82" s="965"/>
      <c r="AM82" s="965"/>
      <c r="AN82" s="965"/>
      <c r="AO82" s="965"/>
      <c r="AP82" s="965"/>
      <c r="AQ82" s="965"/>
      <c r="AR82" s="965"/>
      <c r="AS82" s="965"/>
      <c r="AT82" s="965"/>
      <c r="AU82" s="965"/>
      <c r="AV82" s="965"/>
      <c r="AW82" s="965"/>
      <c r="AX82" s="965"/>
      <c r="AY82" s="965"/>
      <c r="AZ82" s="966"/>
      <c r="BA82" s="966"/>
      <c r="BB82" s="966"/>
      <c r="BC82" s="966"/>
      <c r="BD82" s="967"/>
      <c r="BE82" s="100"/>
      <c r="BF82" s="100"/>
      <c r="BG82" s="100"/>
      <c r="BH82" s="100"/>
      <c r="BI82" s="100"/>
      <c r="BJ82" s="100"/>
      <c r="BK82" s="100"/>
      <c r="BL82" s="100"/>
      <c r="BM82" s="100"/>
      <c r="BN82" s="100"/>
      <c r="BO82" s="100"/>
      <c r="BP82" s="100"/>
      <c r="BQ82" s="97">
        <v>76</v>
      </c>
      <c r="BR82" s="102"/>
      <c r="BS82" s="939"/>
      <c r="BT82" s="940"/>
      <c r="BU82" s="940"/>
      <c r="BV82" s="940"/>
      <c r="BW82" s="940"/>
      <c r="BX82" s="940"/>
      <c r="BY82" s="940"/>
      <c r="BZ82" s="940"/>
      <c r="CA82" s="940"/>
      <c r="CB82" s="940"/>
      <c r="CC82" s="940"/>
      <c r="CD82" s="940"/>
      <c r="CE82" s="940"/>
      <c r="CF82" s="940"/>
      <c r="CG82" s="949"/>
      <c r="CH82" s="950"/>
      <c r="CI82" s="951"/>
      <c r="CJ82" s="951"/>
      <c r="CK82" s="951"/>
      <c r="CL82" s="952"/>
      <c r="CM82" s="950"/>
      <c r="CN82" s="951"/>
      <c r="CO82" s="951"/>
      <c r="CP82" s="951"/>
      <c r="CQ82" s="952"/>
      <c r="CR82" s="950"/>
      <c r="CS82" s="951"/>
      <c r="CT82" s="951"/>
      <c r="CU82" s="951"/>
      <c r="CV82" s="952"/>
      <c r="CW82" s="950"/>
      <c r="CX82" s="951"/>
      <c r="CY82" s="951"/>
      <c r="CZ82" s="951"/>
      <c r="DA82" s="952"/>
      <c r="DB82" s="950"/>
      <c r="DC82" s="951"/>
      <c r="DD82" s="951"/>
      <c r="DE82" s="951"/>
      <c r="DF82" s="952"/>
      <c r="DG82" s="950"/>
      <c r="DH82" s="951"/>
      <c r="DI82" s="951"/>
      <c r="DJ82" s="951"/>
      <c r="DK82" s="952"/>
      <c r="DL82" s="950"/>
      <c r="DM82" s="951"/>
      <c r="DN82" s="951"/>
      <c r="DO82" s="951"/>
      <c r="DP82" s="952"/>
      <c r="DQ82" s="950"/>
      <c r="DR82" s="951"/>
      <c r="DS82" s="951"/>
      <c r="DT82" s="951"/>
      <c r="DU82" s="952"/>
      <c r="DV82" s="939"/>
      <c r="DW82" s="940"/>
      <c r="DX82" s="940"/>
      <c r="DY82" s="940"/>
      <c r="DZ82" s="941"/>
      <c r="EA82" s="89"/>
    </row>
    <row r="83" spans="1:131" ht="26.25" customHeight="1" x14ac:dyDescent="0.2">
      <c r="A83" s="97">
        <v>16</v>
      </c>
      <c r="B83" s="968"/>
      <c r="C83" s="969"/>
      <c r="D83" s="969"/>
      <c r="E83" s="969"/>
      <c r="F83" s="969"/>
      <c r="G83" s="969"/>
      <c r="H83" s="969"/>
      <c r="I83" s="969"/>
      <c r="J83" s="969"/>
      <c r="K83" s="969"/>
      <c r="L83" s="969"/>
      <c r="M83" s="969"/>
      <c r="N83" s="969"/>
      <c r="O83" s="969"/>
      <c r="P83" s="970"/>
      <c r="Q83" s="971"/>
      <c r="R83" s="965"/>
      <c r="S83" s="965"/>
      <c r="T83" s="965"/>
      <c r="U83" s="965"/>
      <c r="V83" s="965"/>
      <c r="W83" s="965"/>
      <c r="X83" s="965"/>
      <c r="Y83" s="965"/>
      <c r="Z83" s="965"/>
      <c r="AA83" s="965"/>
      <c r="AB83" s="965"/>
      <c r="AC83" s="965"/>
      <c r="AD83" s="965"/>
      <c r="AE83" s="965"/>
      <c r="AF83" s="965"/>
      <c r="AG83" s="965"/>
      <c r="AH83" s="965"/>
      <c r="AI83" s="965"/>
      <c r="AJ83" s="965"/>
      <c r="AK83" s="965"/>
      <c r="AL83" s="965"/>
      <c r="AM83" s="965"/>
      <c r="AN83" s="965"/>
      <c r="AO83" s="965"/>
      <c r="AP83" s="965"/>
      <c r="AQ83" s="965"/>
      <c r="AR83" s="965"/>
      <c r="AS83" s="965"/>
      <c r="AT83" s="965"/>
      <c r="AU83" s="965"/>
      <c r="AV83" s="965"/>
      <c r="AW83" s="965"/>
      <c r="AX83" s="965"/>
      <c r="AY83" s="965"/>
      <c r="AZ83" s="966"/>
      <c r="BA83" s="966"/>
      <c r="BB83" s="966"/>
      <c r="BC83" s="966"/>
      <c r="BD83" s="967"/>
      <c r="BE83" s="100"/>
      <c r="BF83" s="100"/>
      <c r="BG83" s="100"/>
      <c r="BH83" s="100"/>
      <c r="BI83" s="100"/>
      <c r="BJ83" s="100"/>
      <c r="BK83" s="100"/>
      <c r="BL83" s="100"/>
      <c r="BM83" s="100"/>
      <c r="BN83" s="100"/>
      <c r="BO83" s="100"/>
      <c r="BP83" s="100"/>
      <c r="BQ83" s="97">
        <v>77</v>
      </c>
      <c r="BR83" s="102"/>
      <c r="BS83" s="939"/>
      <c r="BT83" s="940"/>
      <c r="BU83" s="940"/>
      <c r="BV83" s="940"/>
      <c r="BW83" s="940"/>
      <c r="BX83" s="940"/>
      <c r="BY83" s="940"/>
      <c r="BZ83" s="940"/>
      <c r="CA83" s="940"/>
      <c r="CB83" s="940"/>
      <c r="CC83" s="940"/>
      <c r="CD83" s="940"/>
      <c r="CE83" s="940"/>
      <c r="CF83" s="940"/>
      <c r="CG83" s="949"/>
      <c r="CH83" s="950"/>
      <c r="CI83" s="951"/>
      <c r="CJ83" s="951"/>
      <c r="CK83" s="951"/>
      <c r="CL83" s="952"/>
      <c r="CM83" s="950"/>
      <c r="CN83" s="951"/>
      <c r="CO83" s="951"/>
      <c r="CP83" s="951"/>
      <c r="CQ83" s="952"/>
      <c r="CR83" s="950"/>
      <c r="CS83" s="951"/>
      <c r="CT83" s="951"/>
      <c r="CU83" s="951"/>
      <c r="CV83" s="952"/>
      <c r="CW83" s="950"/>
      <c r="CX83" s="951"/>
      <c r="CY83" s="951"/>
      <c r="CZ83" s="951"/>
      <c r="DA83" s="952"/>
      <c r="DB83" s="950"/>
      <c r="DC83" s="951"/>
      <c r="DD83" s="951"/>
      <c r="DE83" s="951"/>
      <c r="DF83" s="952"/>
      <c r="DG83" s="950"/>
      <c r="DH83" s="951"/>
      <c r="DI83" s="951"/>
      <c r="DJ83" s="951"/>
      <c r="DK83" s="952"/>
      <c r="DL83" s="950"/>
      <c r="DM83" s="951"/>
      <c r="DN83" s="951"/>
      <c r="DO83" s="951"/>
      <c r="DP83" s="952"/>
      <c r="DQ83" s="950"/>
      <c r="DR83" s="951"/>
      <c r="DS83" s="951"/>
      <c r="DT83" s="951"/>
      <c r="DU83" s="952"/>
      <c r="DV83" s="939"/>
      <c r="DW83" s="940"/>
      <c r="DX83" s="940"/>
      <c r="DY83" s="940"/>
      <c r="DZ83" s="941"/>
      <c r="EA83" s="89"/>
    </row>
    <row r="84" spans="1:131" ht="26.25" customHeight="1" x14ac:dyDescent="0.2">
      <c r="A84" s="97">
        <v>17</v>
      </c>
      <c r="B84" s="968"/>
      <c r="C84" s="969"/>
      <c r="D84" s="969"/>
      <c r="E84" s="969"/>
      <c r="F84" s="969"/>
      <c r="G84" s="969"/>
      <c r="H84" s="969"/>
      <c r="I84" s="969"/>
      <c r="J84" s="969"/>
      <c r="K84" s="969"/>
      <c r="L84" s="969"/>
      <c r="M84" s="969"/>
      <c r="N84" s="969"/>
      <c r="O84" s="969"/>
      <c r="P84" s="970"/>
      <c r="Q84" s="971"/>
      <c r="R84" s="965"/>
      <c r="S84" s="965"/>
      <c r="T84" s="965"/>
      <c r="U84" s="965"/>
      <c r="V84" s="965"/>
      <c r="W84" s="965"/>
      <c r="X84" s="965"/>
      <c r="Y84" s="965"/>
      <c r="Z84" s="965"/>
      <c r="AA84" s="965"/>
      <c r="AB84" s="965"/>
      <c r="AC84" s="965"/>
      <c r="AD84" s="965"/>
      <c r="AE84" s="965"/>
      <c r="AF84" s="965"/>
      <c r="AG84" s="965"/>
      <c r="AH84" s="965"/>
      <c r="AI84" s="965"/>
      <c r="AJ84" s="965"/>
      <c r="AK84" s="965"/>
      <c r="AL84" s="965"/>
      <c r="AM84" s="965"/>
      <c r="AN84" s="965"/>
      <c r="AO84" s="965"/>
      <c r="AP84" s="965"/>
      <c r="AQ84" s="965"/>
      <c r="AR84" s="965"/>
      <c r="AS84" s="965"/>
      <c r="AT84" s="965"/>
      <c r="AU84" s="965"/>
      <c r="AV84" s="965"/>
      <c r="AW84" s="965"/>
      <c r="AX84" s="965"/>
      <c r="AY84" s="965"/>
      <c r="AZ84" s="966"/>
      <c r="BA84" s="966"/>
      <c r="BB84" s="966"/>
      <c r="BC84" s="966"/>
      <c r="BD84" s="967"/>
      <c r="BE84" s="100"/>
      <c r="BF84" s="100"/>
      <c r="BG84" s="100"/>
      <c r="BH84" s="100"/>
      <c r="BI84" s="100"/>
      <c r="BJ84" s="100"/>
      <c r="BK84" s="100"/>
      <c r="BL84" s="100"/>
      <c r="BM84" s="100"/>
      <c r="BN84" s="100"/>
      <c r="BO84" s="100"/>
      <c r="BP84" s="100"/>
      <c r="BQ84" s="97">
        <v>78</v>
      </c>
      <c r="BR84" s="102"/>
      <c r="BS84" s="939"/>
      <c r="BT84" s="940"/>
      <c r="BU84" s="940"/>
      <c r="BV84" s="940"/>
      <c r="BW84" s="940"/>
      <c r="BX84" s="940"/>
      <c r="BY84" s="940"/>
      <c r="BZ84" s="940"/>
      <c r="CA84" s="940"/>
      <c r="CB84" s="940"/>
      <c r="CC84" s="940"/>
      <c r="CD84" s="940"/>
      <c r="CE84" s="940"/>
      <c r="CF84" s="940"/>
      <c r="CG84" s="949"/>
      <c r="CH84" s="950"/>
      <c r="CI84" s="951"/>
      <c r="CJ84" s="951"/>
      <c r="CK84" s="951"/>
      <c r="CL84" s="952"/>
      <c r="CM84" s="950"/>
      <c r="CN84" s="951"/>
      <c r="CO84" s="951"/>
      <c r="CP84" s="951"/>
      <c r="CQ84" s="952"/>
      <c r="CR84" s="950"/>
      <c r="CS84" s="951"/>
      <c r="CT84" s="951"/>
      <c r="CU84" s="951"/>
      <c r="CV84" s="952"/>
      <c r="CW84" s="950"/>
      <c r="CX84" s="951"/>
      <c r="CY84" s="951"/>
      <c r="CZ84" s="951"/>
      <c r="DA84" s="952"/>
      <c r="DB84" s="950"/>
      <c r="DC84" s="951"/>
      <c r="DD84" s="951"/>
      <c r="DE84" s="951"/>
      <c r="DF84" s="952"/>
      <c r="DG84" s="950"/>
      <c r="DH84" s="951"/>
      <c r="DI84" s="951"/>
      <c r="DJ84" s="951"/>
      <c r="DK84" s="952"/>
      <c r="DL84" s="950"/>
      <c r="DM84" s="951"/>
      <c r="DN84" s="951"/>
      <c r="DO84" s="951"/>
      <c r="DP84" s="952"/>
      <c r="DQ84" s="950"/>
      <c r="DR84" s="951"/>
      <c r="DS84" s="951"/>
      <c r="DT84" s="951"/>
      <c r="DU84" s="952"/>
      <c r="DV84" s="939"/>
      <c r="DW84" s="940"/>
      <c r="DX84" s="940"/>
      <c r="DY84" s="940"/>
      <c r="DZ84" s="941"/>
      <c r="EA84" s="89"/>
    </row>
    <row r="85" spans="1:131" ht="26.25" customHeight="1" x14ac:dyDescent="0.2">
      <c r="A85" s="97">
        <v>18</v>
      </c>
      <c r="B85" s="968"/>
      <c r="C85" s="969"/>
      <c r="D85" s="969"/>
      <c r="E85" s="969"/>
      <c r="F85" s="969"/>
      <c r="G85" s="969"/>
      <c r="H85" s="969"/>
      <c r="I85" s="969"/>
      <c r="J85" s="969"/>
      <c r="K85" s="969"/>
      <c r="L85" s="969"/>
      <c r="M85" s="969"/>
      <c r="N85" s="969"/>
      <c r="O85" s="969"/>
      <c r="P85" s="970"/>
      <c r="Q85" s="971"/>
      <c r="R85" s="965"/>
      <c r="S85" s="965"/>
      <c r="T85" s="965"/>
      <c r="U85" s="965"/>
      <c r="V85" s="965"/>
      <c r="W85" s="965"/>
      <c r="X85" s="965"/>
      <c r="Y85" s="965"/>
      <c r="Z85" s="965"/>
      <c r="AA85" s="965"/>
      <c r="AB85" s="965"/>
      <c r="AC85" s="965"/>
      <c r="AD85" s="965"/>
      <c r="AE85" s="965"/>
      <c r="AF85" s="965"/>
      <c r="AG85" s="965"/>
      <c r="AH85" s="965"/>
      <c r="AI85" s="965"/>
      <c r="AJ85" s="965"/>
      <c r="AK85" s="965"/>
      <c r="AL85" s="965"/>
      <c r="AM85" s="965"/>
      <c r="AN85" s="965"/>
      <c r="AO85" s="965"/>
      <c r="AP85" s="965"/>
      <c r="AQ85" s="965"/>
      <c r="AR85" s="965"/>
      <c r="AS85" s="965"/>
      <c r="AT85" s="965"/>
      <c r="AU85" s="965"/>
      <c r="AV85" s="965"/>
      <c r="AW85" s="965"/>
      <c r="AX85" s="965"/>
      <c r="AY85" s="965"/>
      <c r="AZ85" s="966"/>
      <c r="BA85" s="966"/>
      <c r="BB85" s="966"/>
      <c r="BC85" s="966"/>
      <c r="BD85" s="967"/>
      <c r="BE85" s="100"/>
      <c r="BF85" s="100"/>
      <c r="BG85" s="100"/>
      <c r="BH85" s="100"/>
      <c r="BI85" s="100"/>
      <c r="BJ85" s="100"/>
      <c r="BK85" s="100"/>
      <c r="BL85" s="100"/>
      <c r="BM85" s="100"/>
      <c r="BN85" s="100"/>
      <c r="BO85" s="100"/>
      <c r="BP85" s="100"/>
      <c r="BQ85" s="97">
        <v>79</v>
      </c>
      <c r="BR85" s="102"/>
      <c r="BS85" s="939"/>
      <c r="BT85" s="940"/>
      <c r="BU85" s="940"/>
      <c r="BV85" s="940"/>
      <c r="BW85" s="940"/>
      <c r="BX85" s="940"/>
      <c r="BY85" s="940"/>
      <c r="BZ85" s="940"/>
      <c r="CA85" s="940"/>
      <c r="CB85" s="940"/>
      <c r="CC85" s="940"/>
      <c r="CD85" s="940"/>
      <c r="CE85" s="940"/>
      <c r="CF85" s="940"/>
      <c r="CG85" s="949"/>
      <c r="CH85" s="950"/>
      <c r="CI85" s="951"/>
      <c r="CJ85" s="951"/>
      <c r="CK85" s="951"/>
      <c r="CL85" s="952"/>
      <c r="CM85" s="950"/>
      <c r="CN85" s="951"/>
      <c r="CO85" s="951"/>
      <c r="CP85" s="951"/>
      <c r="CQ85" s="952"/>
      <c r="CR85" s="950"/>
      <c r="CS85" s="951"/>
      <c r="CT85" s="951"/>
      <c r="CU85" s="951"/>
      <c r="CV85" s="952"/>
      <c r="CW85" s="950"/>
      <c r="CX85" s="951"/>
      <c r="CY85" s="951"/>
      <c r="CZ85" s="951"/>
      <c r="DA85" s="952"/>
      <c r="DB85" s="950"/>
      <c r="DC85" s="951"/>
      <c r="DD85" s="951"/>
      <c r="DE85" s="951"/>
      <c r="DF85" s="952"/>
      <c r="DG85" s="950"/>
      <c r="DH85" s="951"/>
      <c r="DI85" s="951"/>
      <c r="DJ85" s="951"/>
      <c r="DK85" s="952"/>
      <c r="DL85" s="950"/>
      <c r="DM85" s="951"/>
      <c r="DN85" s="951"/>
      <c r="DO85" s="951"/>
      <c r="DP85" s="952"/>
      <c r="DQ85" s="950"/>
      <c r="DR85" s="951"/>
      <c r="DS85" s="951"/>
      <c r="DT85" s="951"/>
      <c r="DU85" s="952"/>
      <c r="DV85" s="939"/>
      <c r="DW85" s="940"/>
      <c r="DX85" s="940"/>
      <c r="DY85" s="940"/>
      <c r="DZ85" s="941"/>
      <c r="EA85" s="89"/>
    </row>
    <row r="86" spans="1:131" ht="26.25" customHeight="1" x14ac:dyDescent="0.2">
      <c r="A86" s="97">
        <v>19</v>
      </c>
      <c r="B86" s="968"/>
      <c r="C86" s="969"/>
      <c r="D86" s="969"/>
      <c r="E86" s="969"/>
      <c r="F86" s="969"/>
      <c r="G86" s="969"/>
      <c r="H86" s="969"/>
      <c r="I86" s="969"/>
      <c r="J86" s="969"/>
      <c r="K86" s="969"/>
      <c r="L86" s="969"/>
      <c r="M86" s="969"/>
      <c r="N86" s="969"/>
      <c r="O86" s="969"/>
      <c r="P86" s="970"/>
      <c r="Q86" s="971"/>
      <c r="R86" s="965"/>
      <c r="S86" s="965"/>
      <c r="T86" s="965"/>
      <c r="U86" s="965"/>
      <c r="V86" s="965"/>
      <c r="W86" s="965"/>
      <c r="X86" s="965"/>
      <c r="Y86" s="965"/>
      <c r="Z86" s="965"/>
      <c r="AA86" s="965"/>
      <c r="AB86" s="965"/>
      <c r="AC86" s="965"/>
      <c r="AD86" s="965"/>
      <c r="AE86" s="965"/>
      <c r="AF86" s="965"/>
      <c r="AG86" s="965"/>
      <c r="AH86" s="965"/>
      <c r="AI86" s="965"/>
      <c r="AJ86" s="965"/>
      <c r="AK86" s="965"/>
      <c r="AL86" s="965"/>
      <c r="AM86" s="965"/>
      <c r="AN86" s="965"/>
      <c r="AO86" s="965"/>
      <c r="AP86" s="965"/>
      <c r="AQ86" s="965"/>
      <c r="AR86" s="965"/>
      <c r="AS86" s="965"/>
      <c r="AT86" s="965"/>
      <c r="AU86" s="965"/>
      <c r="AV86" s="965"/>
      <c r="AW86" s="965"/>
      <c r="AX86" s="965"/>
      <c r="AY86" s="965"/>
      <c r="AZ86" s="966"/>
      <c r="BA86" s="966"/>
      <c r="BB86" s="966"/>
      <c r="BC86" s="966"/>
      <c r="BD86" s="967"/>
      <c r="BE86" s="100"/>
      <c r="BF86" s="100"/>
      <c r="BG86" s="100"/>
      <c r="BH86" s="100"/>
      <c r="BI86" s="100"/>
      <c r="BJ86" s="100"/>
      <c r="BK86" s="100"/>
      <c r="BL86" s="100"/>
      <c r="BM86" s="100"/>
      <c r="BN86" s="100"/>
      <c r="BO86" s="100"/>
      <c r="BP86" s="100"/>
      <c r="BQ86" s="97">
        <v>80</v>
      </c>
      <c r="BR86" s="102"/>
      <c r="BS86" s="939"/>
      <c r="BT86" s="940"/>
      <c r="BU86" s="940"/>
      <c r="BV86" s="940"/>
      <c r="BW86" s="940"/>
      <c r="BX86" s="940"/>
      <c r="BY86" s="940"/>
      <c r="BZ86" s="940"/>
      <c r="CA86" s="940"/>
      <c r="CB86" s="940"/>
      <c r="CC86" s="940"/>
      <c r="CD86" s="940"/>
      <c r="CE86" s="940"/>
      <c r="CF86" s="940"/>
      <c r="CG86" s="949"/>
      <c r="CH86" s="950"/>
      <c r="CI86" s="951"/>
      <c r="CJ86" s="951"/>
      <c r="CK86" s="951"/>
      <c r="CL86" s="952"/>
      <c r="CM86" s="950"/>
      <c r="CN86" s="951"/>
      <c r="CO86" s="951"/>
      <c r="CP86" s="951"/>
      <c r="CQ86" s="952"/>
      <c r="CR86" s="950"/>
      <c r="CS86" s="951"/>
      <c r="CT86" s="951"/>
      <c r="CU86" s="951"/>
      <c r="CV86" s="952"/>
      <c r="CW86" s="950"/>
      <c r="CX86" s="951"/>
      <c r="CY86" s="951"/>
      <c r="CZ86" s="951"/>
      <c r="DA86" s="952"/>
      <c r="DB86" s="950"/>
      <c r="DC86" s="951"/>
      <c r="DD86" s="951"/>
      <c r="DE86" s="951"/>
      <c r="DF86" s="952"/>
      <c r="DG86" s="950"/>
      <c r="DH86" s="951"/>
      <c r="DI86" s="951"/>
      <c r="DJ86" s="951"/>
      <c r="DK86" s="952"/>
      <c r="DL86" s="950"/>
      <c r="DM86" s="951"/>
      <c r="DN86" s="951"/>
      <c r="DO86" s="951"/>
      <c r="DP86" s="952"/>
      <c r="DQ86" s="950"/>
      <c r="DR86" s="951"/>
      <c r="DS86" s="951"/>
      <c r="DT86" s="951"/>
      <c r="DU86" s="952"/>
      <c r="DV86" s="939"/>
      <c r="DW86" s="940"/>
      <c r="DX86" s="940"/>
      <c r="DY86" s="940"/>
      <c r="DZ86" s="941"/>
      <c r="EA86" s="89"/>
    </row>
    <row r="87" spans="1:131" ht="26.25" customHeight="1" x14ac:dyDescent="0.2">
      <c r="A87" s="103">
        <v>20</v>
      </c>
      <c r="B87" s="958"/>
      <c r="C87" s="959"/>
      <c r="D87" s="959"/>
      <c r="E87" s="959"/>
      <c r="F87" s="959"/>
      <c r="G87" s="959"/>
      <c r="H87" s="959"/>
      <c r="I87" s="959"/>
      <c r="J87" s="959"/>
      <c r="K87" s="959"/>
      <c r="L87" s="959"/>
      <c r="M87" s="959"/>
      <c r="N87" s="959"/>
      <c r="O87" s="959"/>
      <c r="P87" s="960"/>
      <c r="Q87" s="961"/>
      <c r="R87" s="962"/>
      <c r="S87" s="962"/>
      <c r="T87" s="962"/>
      <c r="U87" s="962"/>
      <c r="V87" s="962"/>
      <c r="W87" s="962"/>
      <c r="X87" s="962"/>
      <c r="Y87" s="962"/>
      <c r="Z87" s="962"/>
      <c r="AA87" s="962"/>
      <c r="AB87" s="962"/>
      <c r="AC87" s="962"/>
      <c r="AD87" s="962"/>
      <c r="AE87" s="962"/>
      <c r="AF87" s="962"/>
      <c r="AG87" s="962"/>
      <c r="AH87" s="962"/>
      <c r="AI87" s="962"/>
      <c r="AJ87" s="962"/>
      <c r="AK87" s="962"/>
      <c r="AL87" s="962"/>
      <c r="AM87" s="962"/>
      <c r="AN87" s="962"/>
      <c r="AO87" s="962"/>
      <c r="AP87" s="962"/>
      <c r="AQ87" s="962"/>
      <c r="AR87" s="962"/>
      <c r="AS87" s="962"/>
      <c r="AT87" s="962"/>
      <c r="AU87" s="962"/>
      <c r="AV87" s="962"/>
      <c r="AW87" s="962"/>
      <c r="AX87" s="962"/>
      <c r="AY87" s="962"/>
      <c r="AZ87" s="963"/>
      <c r="BA87" s="963"/>
      <c r="BB87" s="963"/>
      <c r="BC87" s="963"/>
      <c r="BD87" s="964"/>
      <c r="BE87" s="100"/>
      <c r="BF87" s="100"/>
      <c r="BG87" s="100"/>
      <c r="BH87" s="100"/>
      <c r="BI87" s="100"/>
      <c r="BJ87" s="100"/>
      <c r="BK87" s="100"/>
      <c r="BL87" s="100"/>
      <c r="BM87" s="100"/>
      <c r="BN87" s="100"/>
      <c r="BO87" s="100"/>
      <c r="BP87" s="100"/>
      <c r="BQ87" s="97">
        <v>81</v>
      </c>
      <c r="BR87" s="102"/>
      <c r="BS87" s="939"/>
      <c r="BT87" s="940"/>
      <c r="BU87" s="940"/>
      <c r="BV87" s="940"/>
      <c r="BW87" s="940"/>
      <c r="BX87" s="940"/>
      <c r="BY87" s="940"/>
      <c r="BZ87" s="940"/>
      <c r="CA87" s="940"/>
      <c r="CB87" s="940"/>
      <c r="CC87" s="940"/>
      <c r="CD87" s="940"/>
      <c r="CE87" s="940"/>
      <c r="CF87" s="940"/>
      <c r="CG87" s="949"/>
      <c r="CH87" s="950"/>
      <c r="CI87" s="951"/>
      <c r="CJ87" s="951"/>
      <c r="CK87" s="951"/>
      <c r="CL87" s="952"/>
      <c r="CM87" s="950"/>
      <c r="CN87" s="951"/>
      <c r="CO87" s="951"/>
      <c r="CP87" s="951"/>
      <c r="CQ87" s="952"/>
      <c r="CR87" s="950"/>
      <c r="CS87" s="951"/>
      <c r="CT87" s="951"/>
      <c r="CU87" s="951"/>
      <c r="CV87" s="952"/>
      <c r="CW87" s="950"/>
      <c r="CX87" s="951"/>
      <c r="CY87" s="951"/>
      <c r="CZ87" s="951"/>
      <c r="DA87" s="952"/>
      <c r="DB87" s="950"/>
      <c r="DC87" s="951"/>
      <c r="DD87" s="951"/>
      <c r="DE87" s="951"/>
      <c r="DF87" s="952"/>
      <c r="DG87" s="950"/>
      <c r="DH87" s="951"/>
      <c r="DI87" s="951"/>
      <c r="DJ87" s="951"/>
      <c r="DK87" s="952"/>
      <c r="DL87" s="950"/>
      <c r="DM87" s="951"/>
      <c r="DN87" s="951"/>
      <c r="DO87" s="951"/>
      <c r="DP87" s="952"/>
      <c r="DQ87" s="950"/>
      <c r="DR87" s="951"/>
      <c r="DS87" s="951"/>
      <c r="DT87" s="951"/>
      <c r="DU87" s="952"/>
      <c r="DV87" s="939"/>
      <c r="DW87" s="940"/>
      <c r="DX87" s="940"/>
      <c r="DY87" s="940"/>
      <c r="DZ87" s="941"/>
      <c r="EA87" s="89"/>
    </row>
    <row r="88" spans="1:131" ht="26.25" customHeight="1" thickBot="1" x14ac:dyDescent="0.25">
      <c r="A88" s="99" t="s">
        <v>321</v>
      </c>
      <c r="B88" s="931" t="s">
        <v>354</v>
      </c>
      <c r="C88" s="932"/>
      <c r="D88" s="932"/>
      <c r="E88" s="932"/>
      <c r="F88" s="932"/>
      <c r="G88" s="932"/>
      <c r="H88" s="932"/>
      <c r="I88" s="932"/>
      <c r="J88" s="932"/>
      <c r="K88" s="932"/>
      <c r="L88" s="932"/>
      <c r="M88" s="932"/>
      <c r="N88" s="932"/>
      <c r="O88" s="932"/>
      <c r="P88" s="942"/>
      <c r="Q88" s="956"/>
      <c r="R88" s="957"/>
      <c r="S88" s="957"/>
      <c r="T88" s="957"/>
      <c r="U88" s="957"/>
      <c r="V88" s="957"/>
      <c r="W88" s="957"/>
      <c r="X88" s="957"/>
      <c r="Y88" s="957"/>
      <c r="Z88" s="957"/>
      <c r="AA88" s="957"/>
      <c r="AB88" s="957"/>
      <c r="AC88" s="957"/>
      <c r="AD88" s="957"/>
      <c r="AE88" s="957"/>
      <c r="AF88" s="953">
        <f>SUM(AF68:AJ76)</f>
        <v>7359</v>
      </c>
      <c r="AG88" s="953"/>
      <c r="AH88" s="953"/>
      <c r="AI88" s="953"/>
      <c r="AJ88" s="953"/>
      <c r="AK88" s="957"/>
      <c r="AL88" s="957"/>
      <c r="AM88" s="957"/>
      <c r="AN88" s="957"/>
      <c r="AO88" s="957"/>
      <c r="AP88" s="953">
        <f>SUM(AP68:AT76)</f>
        <v>7440</v>
      </c>
      <c r="AQ88" s="953"/>
      <c r="AR88" s="953"/>
      <c r="AS88" s="953"/>
      <c r="AT88" s="953"/>
      <c r="AU88" s="953">
        <f>SUM(AU68:AY76)</f>
        <v>790</v>
      </c>
      <c r="AV88" s="953"/>
      <c r="AW88" s="953"/>
      <c r="AX88" s="953"/>
      <c r="AY88" s="953"/>
      <c r="AZ88" s="954"/>
      <c r="BA88" s="954"/>
      <c r="BB88" s="954"/>
      <c r="BC88" s="954"/>
      <c r="BD88" s="955"/>
      <c r="BE88" s="100"/>
      <c r="BF88" s="100"/>
      <c r="BG88" s="100"/>
      <c r="BH88" s="100"/>
      <c r="BI88" s="100"/>
      <c r="BJ88" s="100"/>
      <c r="BK88" s="100"/>
      <c r="BL88" s="100"/>
      <c r="BM88" s="100"/>
      <c r="BN88" s="100"/>
      <c r="BO88" s="100"/>
      <c r="BP88" s="100"/>
      <c r="BQ88" s="97">
        <v>82</v>
      </c>
      <c r="BR88" s="102"/>
      <c r="BS88" s="939"/>
      <c r="BT88" s="940"/>
      <c r="BU88" s="940"/>
      <c r="BV88" s="940"/>
      <c r="BW88" s="940"/>
      <c r="BX88" s="940"/>
      <c r="BY88" s="940"/>
      <c r="BZ88" s="940"/>
      <c r="CA88" s="940"/>
      <c r="CB88" s="940"/>
      <c r="CC88" s="940"/>
      <c r="CD88" s="940"/>
      <c r="CE88" s="940"/>
      <c r="CF88" s="940"/>
      <c r="CG88" s="949"/>
      <c r="CH88" s="950"/>
      <c r="CI88" s="951"/>
      <c r="CJ88" s="951"/>
      <c r="CK88" s="951"/>
      <c r="CL88" s="952"/>
      <c r="CM88" s="950"/>
      <c r="CN88" s="951"/>
      <c r="CO88" s="951"/>
      <c r="CP88" s="951"/>
      <c r="CQ88" s="952"/>
      <c r="CR88" s="950"/>
      <c r="CS88" s="951"/>
      <c r="CT88" s="951"/>
      <c r="CU88" s="951"/>
      <c r="CV88" s="952"/>
      <c r="CW88" s="950"/>
      <c r="CX88" s="951"/>
      <c r="CY88" s="951"/>
      <c r="CZ88" s="951"/>
      <c r="DA88" s="952"/>
      <c r="DB88" s="950"/>
      <c r="DC88" s="951"/>
      <c r="DD88" s="951"/>
      <c r="DE88" s="951"/>
      <c r="DF88" s="952"/>
      <c r="DG88" s="950"/>
      <c r="DH88" s="951"/>
      <c r="DI88" s="951"/>
      <c r="DJ88" s="951"/>
      <c r="DK88" s="952"/>
      <c r="DL88" s="950"/>
      <c r="DM88" s="951"/>
      <c r="DN88" s="951"/>
      <c r="DO88" s="951"/>
      <c r="DP88" s="952"/>
      <c r="DQ88" s="950"/>
      <c r="DR88" s="951"/>
      <c r="DS88" s="951"/>
      <c r="DT88" s="951"/>
      <c r="DU88" s="952"/>
      <c r="DV88" s="939"/>
      <c r="DW88" s="940"/>
      <c r="DX88" s="940"/>
      <c r="DY88" s="940"/>
      <c r="DZ88" s="941"/>
      <c r="EA88" s="89"/>
    </row>
    <row r="89" spans="1:131" ht="26.25" hidden="1" customHeight="1" x14ac:dyDescent="0.2">
      <c r="A89" s="104"/>
      <c r="B89" s="105"/>
      <c r="C89" s="105"/>
      <c r="D89" s="105"/>
      <c r="E89" s="105"/>
      <c r="F89" s="105"/>
      <c r="G89" s="105"/>
      <c r="H89" s="105"/>
      <c r="I89" s="105"/>
      <c r="J89" s="105"/>
      <c r="K89" s="105"/>
      <c r="L89" s="105"/>
      <c r="M89" s="105"/>
      <c r="N89" s="105"/>
      <c r="O89" s="105"/>
      <c r="P89" s="105"/>
      <c r="Q89" s="106"/>
      <c r="R89" s="106"/>
      <c r="S89" s="106"/>
      <c r="T89" s="106"/>
      <c r="U89" s="106"/>
      <c r="V89" s="106"/>
      <c r="W89" s="106"/>
      <c r="X89" s="106"/>
      <c r="Y89" s="106"/>
      <c r="Z89" s="106"/>
      <c r="AA89" s="106"/>
      <c r="AB89" s="106"/>
      <c r="AC89" s="106"/>
      <c r="AD89" s="106"/>
      <c r="AE89" s="106"/>
      <c r="AF89" s="106"/>
      <c r="AG89" s="106"/>
      <c r="AH89" s="106"/>
      <c r="AI89" s="106"/>
      <c r="AJ89" s="106"/>
      <c r="AK89" s="106"/>
      <c r="AL89" s="106"/>
      <c r="AM89" s="106"/>
      <c r="AN89" s="106"/>
      <c r="AO89" s="106"/>
      <c r="AP89" s="106"/>
      <c r="AQ89" s="106"/>
      <c r="AR89" s="106"/>
      <c r="AS89" s="106"/>
      <c r="AT89" s="106"/>
      <c r="AU89" s="106"/>
      <c r="AV89" s="106"/>
      <c r="AW89" s="106"/>
      <c r="AX89" s="106"/>
      <c r="AY89" s="106"/>
      <c r="AZ89" s="107"/>
      <c r="BA89" s="107"/>
      <c r="BB89" s="107"/>
      <c r="BC89" s="107"/>
      <c r="BD89" s="107"/>
      <c r="BE89" s="100"/>
      <c r="BF89" s="100"/>
      <c r="BG89" s="100"/>
      <c r="BH89" s="100"/>
      <c r="BI89" s="100"/>
      <c r="BJ89" s="100"/>
      <c r="BK89" s="100"/>
      <c r="BL89" s="100"/>
      <c r="BM89" s="100"/>
      <c r="BN89" s="100"/>
      <c r="BO89" s="100"/>
      <c r="BP89" s="100"/>
      <c r="BQ89" s="97">
        <v>83</v>
      </c>
      <c r="BR89" s="102"/>
      <c r="BS89" s="939"/>
      <c r="BT89" s="940"/>
      <c r="BU89" s="940"/>
      <c r="BV89" s="940"/>
      <c r="BW89" s="940"/>
      <c r="BX89" s="940"/>
      <c r="BY89" s="940"/>
      <c r="BZ89" s="940"/>
      <c r="CA89" s="940"/>
      <c r="CB89" s="940"/>
      <c r="CC89" s="940"/>
      <c r="CD89" s="940"/>
      <c r="CE89" s="940"/>
      <c r="CF89" s="940"/>
      <c r="CG89" s="949"/>
      <c r="CH89" s="950"/>
      <c r="CI89" s="951"/>
      <c r="CJ89" s="951"/>
      <c r="CK89" s="951"/>
      <c r="CL89" s="952"/>
      <c r="CM89" s="950"/>
      <c r="CN89" s="951"/>
      <c r="CO89" s="951"/>
      <c r="CP89" s="951"/>
      <c r="CQ89" s="952"/>
      <c r="CR89" s="950"/>
      <c r="CS89" s="951"/>
      <c r="CT89" s="951"/>
      <c r="CU89" s="951"/>
      <c r="CV89" s="952"/>
      <c r="CW89" s="950"/>
      <c r="CX89" s="951"/>
      <c r="CY89" s="951"/>
      <c r="CZ89" s="951"/>
      <c r="DA89" s="952"/>
      <c r="DB89" s="950"/>
      <c r="DC89" s="951"/>
      <c r="DD89" s="951"/>
      <c r="DE89" s="951"/>
      <c r="DF89" s="952"/>
      <c r="DG89" s="950"/>
      <c r="DH89" s="951"/>
      <c r="DI89" s="951"/>
      <c r="DJ89" s="951"/>
      <c r="DK89" s="952"/>
      <c r="DL89" s="950"/>
      <c r="DM89" s="951"/>
      <c r="DN89" s="951"/>
      <c r="DO89" s="951"/>
      <c r="DP89" s="952"/>
      <c r="DQ89" s="950"/>
      <c r="DR89" s="951"/>
      <c r="DS89" s="951"/>
      <c r="DT89" s="951"/>
      <c r="DU89" s="952"/>
      <c r="DV89" s="939"/>
      <c r="DW89" s="940"/>
      <c r="DX89" s="940"/>
      <c r="DY89" s="940"/>
      <c r="DZ89" s="941"/>
      <c r="EA89" s="89"/>
    </row>
    <row r="90" spans="1:131" ht="26.25" hidden="1" customHeight="1" x14ac:dyDescent="0.2">
      <c r="A90" s="104"/>
      <c r="B90" s="105"/>
      <c r="C90" s="105"/>
      <c r="D90" s="105"/>
      <c r="E90" s="105"/>
      <c r="F90" s="105"/>
      <c r="G90" s="105"/>
      <c r="H90" s="105"/>
      <c r="I90" s="105"/>
      <c r="J90" s="105"/>
      <c r="K90" s="105"/>
      <c r="L90" s="105"/>
      <c r="M90" s="105"/>
      <c r="N90" s="105"/>
      <c r="O90" s="105"/>
      <c r="P90" s="105"/>
      <c r="Q90" s="106"/>
      <c r="R90" s="106"/>
      <c r="S90" s="106"/>
      <c r="T90" s="106"/>
      <c r="U90" s="106"/>
      <c r="V90" s="106"/>
      <c r="W90" s="106"/>
      <c r="X90" s="106"/>
      <c r="Y90" s="106"/>
      <c r="Z90" s="106"/>
      <c r="AA90" s="106"/>
      <c r="AB90" s="106"/>
      <c r="AC90" s="106"/>
      <c r="AD90" s="106"/>
      <c r="AE90" s="106"/>
      <c r="AF90" s="106"/>
      <c r="AG90" s="106"/>
      <c r="AH90" s="106"/>
      <c r="AI90" s="106"/>
      <c r="AJ90" s="106"/>
      <c r="AK90" s="106"/>
      <c r="AL90" s="106"/>
      <c r="AM90" s="106"/>
      <c r="AN90" s="106"/>
      <c r="AO90" s="106"/>
      <c r="AP90" s="106"/>
      <c r="AQ90" s="106"/>
      <c r="AR90" s="106"/>
      <c r="AS90" s="106"/>
      <c r="AT90" s="106"/>
      <c r="AU90" s="106"/>
      <c r="AV90" s="106"/>
      <c r="AW90" s="106"/>
      <c r="AX90" s="106"/>
      <c r="AY90" s="106"/>
      <c r="AZ90" s="107"/>
      <c r="BA90" s="107"/>
      <c r="BB90" s="107"/>
      <c r="BC90" s="107"/>
      <c r="BD90" s="107"/>
      <c r="BE90" s="100"/>
      <c r="BF90" s="100"/>
      <c r="BG90" s="100"/>
      <c r="BH90" s="100"/>
      <c r="BI90" s="100"/>
      <c r="BJ90" s="100"/>
      <c r="BK90" s="100"/>
      <c r="BL90" s="100"/>
      <c r="BM90" s="100"/>
      <c r="BN90" s="100"/>
      <c r="BO90" s="100"/>
      <c r="BP90" s="100"/>
      <c r="BQ90" s="97">
        <v>84</v>
      </c>
      <c r="BR90" s="102"/>
      <c r="BS90" s="939"/>
      <c r="BT90" s="940"/>
      <c r="BU90" s="940"/>
      <c r="BV90" s="940"/>
      <c r="BW90" s="940"/>
      <c r="BX90" s="940"/>
      <c r="BY90" s="940"/>
      <c r="BZ90" s="940"/>
      <c r="CA90" s="940"/>
      <c r="CB90" s="940"/>
      <c r="CC90" s="940"/>
      <c r="CD90" s="940"/>
      <c r="CE90" s="940"/>
      <c r="CF90" s="940"/>
      <c r="CG90" s="949"/>
      <c r="CH90" s="950"/>
      <c r="CI90" s="951"/>
      <c r="CJ90" s="951"/>
      <c r="CK90" s="951"/>
      <c r="CL90" s="952"/>
      <c r="CM90" s="950"/>
      <c r="CN90" s="951"/>
      <c r="CO90" s="951"/>
      <c r="CP90" s="951"/>
      <c r="CQ90" s="952"/>
      <c r="CR90" s="950"/>
      <c r="CS90" s="951"/>
      <c r="CT90" s="951"/>
      <c r="CU90" s="951"/>
      <c r="CV90" s="952"/>
      <c r="CW90" s="950"/>
      <c r="CX90" s="951"/>
      <c r="CY90" s="951"/>
      <c r="CZ90" s="951"/>
      <c r="DA90" s="952"/>
      <c r="DB90" s="950"/>
      <c r="DC90" s="951"/>
      <c r="DD90" s="951"/>
      <c r="DE90" s="951"/>
      <c r="DF90" s="952"/>
      <c r="DG90" s="950"/>
      <c r="DH90" s="951"/>
      <c r="DI90" s="951"/>
      <c r="DJ90" s="951"/>
      <c r="DK90" s="952"/>
      <c r="DL90" s="950"/>
      <c r="DM90" s="951"/>
      <c r="DN90" s="951"/>
      <c r="DO90" s="951"/>
      <c r="DP90" s="952"/>
      <c r="DQ90" s="950"/>
      <c r="DR90" s="951"/>
      <c r="DS90" s="951"/>
      <c r="DT90" s="951"/>
      <c r="DU90" s="952"/>
      <c r="DV90" s="939"/>
      <c r="DW90" s="940"/>
      <c r="DX90" s="940"/>
      <c r="DY90" s="940"/>
      <c r="DZ90" s="941"/>
      <c r="EA90" s="89"/>
    </row>
    <row r="91" spans="1:131" ht="26.25" hidden="1" customHeight="1" x14ac:dyDescent="0.2">
      <c r="A91" s="104"/>
      <c r="B91" s="105"/>
      <c r="C91" s="105"/>
      <c r="D91" s="105"/>
      <c r="E91" s="105"/>
      <c r="F91" s="105"/>
      <c r="G91" s="105"/>
      <c r="H91" s="105"/>
      <c r="I91" s="105"/>
      <c r="J91" s="105"/>
      <c r="K91" s="105"/>
      <c r="L91" s="105"/>
      <c r="M91" s="105"/>
      <c r="N91" s="105"/>
      <c r="O91" s="105"/>
      <c r="P91" s="105"/>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06"/>
      <c r="AU91" s="106"/>
      <c r="AV91" s="106"/>
      <c r="AW91" s="106"/>
      <c r="AX91" s="106"/>
      <c r="AY91" s="106"/>
      <c r="AZ91" s="107"/>
      <c r="BA91" s="107"/>
      <c r="BB91" s="107"/>
      <c r="BC91" s="107"/>
      <c r="BD91" s="107"/>
      <c r="BE91" s="100"/>
      <c r="BF91" s="100"/>
      <c r="BG91" s="100"/>
      <c r="BH91" s="100"/>
      <c r="BI91" s="100"/>
      <c r="BJ91" s="100"/>
      <c r="BK91" s="100"/>
      <c r="BL91" s="100"/>
      <c r="BM91" s="100"/>
      <c r="BN91" s="100"/>
      <c r="BO91" s="100"/>
      <c r="BP91" s="100"/>
      <c r="BQ91" s="97">
        <v>85</v>
      </c>
      <c r="BR91" s="102"/>
      <c r="BS91" s="939"/>
      <c r="BT91" s="940"/>
      <c r="BU91" s="940"/>
      <c r="BV91" s="940"/>
      <c r="BW91" s="940"/>
      <c r="BX91" s="940"/>
      <c r="BY91" s="940"/>
      <c r="BZ91" s="940"/>
      <c r="CA91" s="940"/>
      <c r="CB91" s="940"/>
      <c r="CC91" s="940"/>
      <c r="CD91" s="940"/>
      <c r="CE91" s="940"/>
      <c r="CF91" s="940"/>
      <c r="CG91" s="949"/>
      <c r="CH91" s="950"/>
      <c r="CI91" s="951"/>
      <c r="CJ91" s="951"/>
      <c r="CK91" s="951"/>
      <c r="CL91" s="952"/>
      <c r="CM91" s="950"/>
      <c r="CN91" s="951"/>
      <c r="CO91" s="951"/>
      <c r="CP91" s="951"/>
      <c r="CQ91" s="952"/>
      <c r="CR91" s="950"/>
      <c r="CS91" s="951"/>
      <c r="CT91" s="951"/>
      <c r="CU91" s="951"/>
      <c r="CV91" s="952"/>
      <c r="CW91" s="950"/>
      <c r="CX91" s="951"/>
      <c r="CY91" s="951"/>
      <c r="CZ91" s="951"/>
      <c r="DA91" s="952"/>
      <c r="DB91" s="950"/>
      <c r="DC91" s="951"/>
      <c r="DD91" s="951"/>
      <c r="DE91" s="951"/>
      <c r="DF91" s="952"/>
      <c r="DG91" s="950"/>
      <c r="DH91" s="951"/>
      <c r="DI91" s="951"/>
      <c r="DJ91" s="951"/>
      <c r="DK91" s="952"/>
      <c r="DL91" s="950"/>
      <c r="DM91" s="951"/>
      <c r="DN91" s="951"/>
      <c r="DO91" s="951"/>
      <c r="DP91" s="952"/>
      <c r="DQ91" s="950"/>
      <c r="DR91" s="951"/>
      <c r="DS91" s="951"/>
      <c r="DT91" s="951"/>
      <c r="DU91" s="952"/>
      <c r="DV91" s="939"/>
      <c r="DW91" s="940"/>
      <c r="DX91" s="940"/>
      <c r="DY91" s="940"/>
      <c r="DZ91" s="941"/>
      <c r="EA91" s="89"/>
    </row>
    <row r="92" spans="1:131" ht="26.25" hidden="1" customHeight="1" x14ac:dyDescent="0.2">
      <c r="A92" s="104"/>
      <c r="B92" s="105"/>
      <c r="C92" s="105"/>
      <c r="D92" s="105"/>
      <c r="E92" s="105"/>
      <c r="F92" s="105"/>
      <c r="G92" s="105"/>
      <c r="H92" s="105"/>
      <c r="I92" s="105"/>
      <c r="J92" s="105"/>
      <c r="K92" s="105"/>
      <c r="L92" s="105"/>
      <c r="M92" s="105"/>
      <c r="N92" s="105"/>
      <c r="O92" s="105"/>
      <c r="P92" s="105"/>
      <c r="Q92" s="106"/>
      <c r="R92" s="106"/>
      <c r="S92" s="106"/>
      <c r="T92" s="106"/>
      <c r="U92" s="106"/>
      <c r="V92" s="106"/>
      <c r="W92" s="106"/>
      <c r="X92" s="106"/>
      <c r="Y92" s="106"/>
      <c r="Z92" s="106"/>
      <c r="AA92" s="106"/>
      <c r="AB92" s="106"/>
      <c r="AC92" s="106"/>
      <c r="AD92" s="106"/>
      <c r="AE92" s="106"/>
      <c r="AF92" s="106"/>
      <c r="AG92" s="106"/>
      <c r="AH92" s="106"/>
      <c r="AI92" s="106"/>
      <c r="AJ92" s="106"/>
      <c r="AK92" s="106"/>
      <c r="AL92" s="106"/>
      <c r="AM92" s="106"/>
      <c r="AN92" s="106"/>
      <c r="AO92" s="106"/>
      <c r="AP92" s="106"/>
      <c r="AQ92" s="106"/>
      <c r="AR92" s="106"/>
      <c r="AS92" s="106"/>
      <c r="AT92" s="106"/>
      <c r="AU92" s="106"/>
      <c r="AV92" s="106"/>
      <c r="AW92" s="106"/>
      <c r="AX92" s="106"/>
      <c r="AY92" s="106"/>
      <c r="AZ92" s="107"/>
      <c r="BA92" s="107"/>
      <c r="BB92" s="107"/>
      <c r="BC92" s="107"/>
      <c r="BD92" s="107"/>
      <c r="BE92" s="100"/>
      <c r="BF92" s="100"/>
      <c r="BG92" s="100"/>
      <c r="BH92" s="100"/>
      <c r="BI92" s="100"/>
      <c r="BJ92" s="100"/>
      <c r="BK92" s="100"/>
      <c r="BL92" s="100"/>
      <c r="BM92" s="100"/>
      <c r="BN92" s="100"/>
      <c r="BO92" s="100"/>
      <c r="BP92" s="100"/>
      <c r="BQ92" s="97">
        <v>86</v>
      </c>
      <c r="BR92" s="102"/>
      <c r="BS92" s="939"/>
      <c r="BT92" s="940"/>
      <c r="BU92" s="940"/>
      <c r="BV92" s="940"/>
      <c r="BW92" s="940"/>
      <c r="BX92" s="940"/>
      <c r="BY92" s="940"/>
      <c r="BZ92" s="940"/>
      <c r="CA92" s="940"/>
      <c r="CB92" s="940"/>
      <c r="CC92" s="940"/>
      <c r="CD92" s="940"/>
      <c r="CE92" s="940"/>
      <c r="CF92" s="940"/>
      <c r="CG92" s="949"/>
      <c r="CH92" s="950"/>
      <c r="CI92" s="951"/>
      <c r="CJ92" s="951"/>
      <c r="CK92" s="951"/>
      <c r="CL92" s="952"/>
      <c r="CM92" s="950"/>
      <c r="CN92" s="951"/>
      <c r="CO92" s="951"/>
      <c r="CP92" s="951"/>
      <c r="CQ92" s="952"/>
      <c r="CR92" s="950"/>
      <c r="CS92" s="951"/>
      <c r="CT92" s="951"/>
      <c r="CU92" s="951"/>
      <c r="CV92" s="952"/>
      <c r="CW92" s="950"/>
      <c r="CX92" s="951"/>
      <c r="CY92" s="951"/>
      <c r="CZ92" s="951"/>
      <c r="DA92" s="952"/>
      <c r="DB92" s="950"/>
      <c r="DC92" s="951"/>
      <c r="DD92" s="951"/>
      <c r="DE92" s="951"/>
      <c r="DF92" s="952"/>
      <c r="DG92" s="950"/>
      <c r="DH92" s="951"/>
      <c r="DI92" s="951"/>
      <c r="DJ92" s="951"/>
      <c r="DK92" s="952"/>
      <c r="DL92" s="950"/>
      <c r="DM92" s="951"/>
      <c r="DN92" s="951"/>
      <c r="DO92" s="951"/>
      <c r="DP92" s="952"/>
      <c r="DQ92" s="950"/>
      <c r="DR92" s="951"/>
      <c r="DS92" s="951"/>
      <c r="DT92" s="951"/>
      <c r="DU92" s="952"/>
      <c r="DV92" s="939"/>
      <c r="DW92" s="940"/>
      <c r="DX92" s="940"/>
      <c r="DY92" s="940"/>
      <c r="DZ92" s="941"/>
      <c r="EA92" s="89"/>
    </row>
    <row r="93" spans="1:131" ht="26.25" hidden="1" customHeight="1" x14ac:dyDescent="0.2">
      <c r="A93" s="104"/>
      <c r="B93" s="105"/>
      <c r="C93" s="105"/>
      <c r="D93" s="105"/>
      <c r="E93" s="105"/>
      <c r="F93" s="105"/>
      <c r="G93" s="105"/>
      <c r="H93" s="105"/>
      <c r="I93" s="105"/>
      <c r="J93" s="105"/>
      <c r="K93" s="105"/>
      <c r="L93" s="105"/>
      <c r="M93" s="105"/>
      <c r="N93" s="105"/>
      <c r="O93" s="105"/>
      <c r="P93" s="105"/>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c r="AP93" s="106"/>
      <c r="AQ93" s="106"/>
      <c r="AR93" s="106"/>
      <c r="AS93" s="106"/>
      <c r="AT93" s="106"/>
      <c r="AU93" s="106"/>
      <c r="AV93" s="106"/>
      <c r="AW93" s="106"/>
      <c r="AX93" s="106"/>
      <c r="AY93" s="106"/>
      <c r="AZ93" s="107"/>
      <c r="BA93" s="107"/>
      <c r="BB93" s="107"/>
      <c r="BC93" s="107"/>
      <c r="BD93" s="107"/>
      <c r="BE93" s="100"/>
      <c r="BF93" s="100"/>
      <c r="BG93" s="100"/>
      <c r="BH93" s="100"/>
      <c r="BI93" s="100"/>
      <c r="BJ93" s="100"/>
      <c r="BK93" s="100"/>
      <c r="BL93" s="100"/>
      <c r="BM93" s="100"/>
      <c r="BN93" s="100"/>
      <c r="BO93" s="100"/>
      <c r="BP93" s="100"/>
      <c r="BQ93" s="97">
        <v>87</v>
      </c>
      <c r="BR93" s="102"/>
      <c r="BS93" s="939"/>
      <c r="BT93" s="940"/>
      <c r="BU93" s="940"/>
      <c r="BV93" s="940"/>
      <c r="BW93" s="940"/>
      <c r="BX93" s="940"/>
      <c r="BY93" s="940"/>
      <c r="BZ93" s="940"/>
      <c r="CA93" s="940"/>
      <c r="CB93" s="940"/>
      <c r="CC93" s="940"/>
      <c r="CD93" s="940"/>
      <c r="CE93" s="940"/>
      <c r="CF93" s="940"/>
      <c r="CG93" s="949"/>
      <c r="CH93" s="950"/>
      <c r="CI93" s="951"/>
      <c r="CJ93" s="951"/>
      <c r="CK93" s="951"/>
      <c r="CL93" s="952"/>
      <c r="CM93" s="950"/>
      <c r="CN93" s="951"/>
      <c r="CO93" s="951"/>
      <c r="CP93" s="951"/>
      <c r="CQ93" s="952"/>
      <c r="CR93" s="950"/>
      <c r="CS93" s="951"/>
      <c r="CT93" s="951"/>
      <c r="CU93" s="951"/>
      <c r="CV93" s="952"/>
      <c r="CW93" s="950"/>
      <c r="CX93" s="951"/>
      <c r="CY93" s="951"/>
      <c r="CZ93" s="951"/>
      <c r="DA93" s="952"/>
      <c r="DB93" s="950"/>
      <c r="DC93" s="951"/>
      <c r="DD93" s="951"/>
      <c r="DE93" s="951"/>
      <c r="DF93" s="952"/>
      <c r="DG93" s="950"/>
      <c r="DH93" s="951"/>
      <c r="DI93" s="951"/>
      <c r="DJ93" s="951"/>
      <c r="DK93" s="952"/>
      <c r="DL93" s="950"/>
      <c r="DM93" s="951"/>
      <c r="DN93" s="951"/>
      <c r="DO93" s="951"/>
      <c r="DP93" s="952"/>
      <c r="DQ93" s="950"/>
      <c r="DR93" s="951"/>
      <c r="DS93" s="951"/>
      <c r="DT93" s="951"/>
      <c r="DU93" s="952"/>
      <c r="DV93" s="939"/>
      <c r="DW93" s="940"/>
      <c r="DX93" s="940"/>
      <c r="DY93" s="940"/>
      <c r="DZ93" s="941"/>
      <c r="EA93" s="89"/>
    </row>
    <row r="94" spans="1:131" ht="26.25" hidden="1" customHeight="1" x14ac:dyDescent="0.2">
      <c r="A94" s="104"/>
      <c r="B94" s="105"/>
      <c r="C94" s="105"/>
      <c r="D94" s="105"/>
      <c r="E94" s="105"/>
      <c r="F94" s="105"/>
      <c r="G94" s="105"/>
      <c r="H94" s="105"/>
      <c r="I94" s="105"/>
      <c r="J94" s="105"/>
      <c r="K94" s="105"/>
      <c r="L94" s="105"/>
      <c r="M94" s="105"/>
      <c r="N94" s="105"/>
      <c r="O94" s="105"/>
      <c r="P94" s="105"/>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c r="AP94" s="106"/>
      <c r="AQ94" s="106"/>
      <c r="AR94" s="106"/>
      <c r="AS94" s="106"/>
      <c r="AT94" s="106"/>
      <c r="AU94" s="106"/>
      <c r="AV94" s="106"/>
      <c r="AW94" s="106"/>
      <c r="AX94" s="106"/>
      <c r="AY94" s="106"/>
      <c r="AZ94" s="107"/>
      <c r="BA94" s="107"/>
      <c r="BB94" s="107"/>
      <c r="BC94" s="107"/>
      <c r="BD94" s="107"/>
      <c r="BE94" s="100"/>
      <c r="BF94" s="100"/>
      <c r="BG94" s="100"/>
      <c r="BH94" s="100"/>
      <c r="BI94" s="100"/>
      <c r="BJ94" s="100"/>
      <c r="BK94" s="100"/>
      <c r="BL94" s="100"/>
      <c r="BM94" s="100"/>
      <c r="BN94" s="100"/>
      <c r="BO94" s="100"/>
      <c r="BP94" s="100"/>
      <c r="BQ94" s="97">
        <v>88</v>
      </c>
      <c r="BR94" s="102"/>
      <c r="BS94" s="939"/>
      <c r="BT94" s="940"/>
      <c r="BU94" s="940"/>
      <c r="BV94" s="940"/>
      <c r="BW94" s="940"/>
      <c r="BX94" s="940"/>
      <c r="BY94" s="940"/>
      <c r="BZ94" s="940"/>
      <c r="CA94" s="940"/>
      <c r="CB94" s="940"/>
      <c r="CC94" s="940"/>
      <c r="CD94" s="940"/>
      <c r="CE94" s="940"/>
      <c r="CF94" s="940"/>
      <c r="CG94" s="949"/>
      <c r="CH94" s="950"/>
      <c r="CI94" s="951"/>
      <c r="CJ94" s="951"/>
      <c r="CK94" s="951"/>
      <c r="CL94" s="952"/>
      <c r="CM94" s="950"/>
      <c r="CN94" s="951"/>
      <c r="CO94" s="951"/>
      <c r="CP94" s="951"/>
      <c r="CQ94" s="952"/>
      <c r="CR94" s="950"/>
      <c r="CS94" s="951"/>
      <c r="CT94" s="951"/>
      <c r="CU94" s="951"/>
      <c r="CV94" s="952"/>
      <c r="CW94" s="950"/>
      <c r="CX94" s="951"/>
      <c r="CY94" s="951"/>
      <c r="CZ94" s="951"/>
      <c r="DA94" s="952"/>
      <c r="DB94" s="950"/>
      <c r="DC94" s="951"/>
      <c r="DD94" s="951"/>
      <c r="DE94" s="951"/>
      <c r="DF94" s="952"/>
      <c r="DG94" s="950"/>
      <c r="DH94" s="951"/>
      <c r="DI94" s="951"/>
      <c r="DJ94" s="951"/>
      <c r="DK94" s="952"/>
      <c r="DL94" s="950"/>
      <c r="DM94" s="951"/>
      <c r="DN94" s="951"/>
      <c r="DO94" s="951"/>
      <c r="DP94" s="952"/>
      <c r="DQ94" s="950"/>
      <c r="DR94" s="951"/>
      <c r="DS94" s="951"/>
      <c r="DT94" s="951"/>
      <c r="DU94" s="952"/>
      <c r="DV94" s="939"/>
      <c r="DW94" s="940"/>
      <c r="DX94" s="940"/>
      <c r="DY94" s="940"/>
      <c r="DZ94" s="941"/>
      <c r="EA94" s="89"/>
    </row>
    <row r="95" spans="1:131" ht="26.25" hidden="1" customHeight="1" x14ac:dyDescent="0.2">
      <c r="A95" s="104"/>
      <c r="B95" s="105"/>
      <c r="C95" s="105"/>
      <c r="D95" s="105"/>
      <c r="E95" s="105"/>
      <c r="F95" s="105"/>
      <c r="G95" s="105"/>
      <c r="H95" s="105"/>
      <c r="I95" s="105"/>
      <c r="J95" s="105"/>
      <c r="K95" s="105"/>
      <c r="L95" s="105"/>
      <c r="M95" s="105"/>
      <c r="N95" s="105"/>
      <c r="O95" s="105"/>
      <c r="P95" s="105"/>
      <c r="Q95" s="106"/>
      <c r="R95" s="106"/>
      <c r="S95" s="106"/>
      <c r="T95" s="106"/>
      <c r="U95" s="106"/>
      <c r="V95" s="106"/>
      <c r="W95" s="106"/>
      <c r="X95" s="106"/>
      <c r="Y95" s="106"/>
      <c r="Z95" s="106"/>
      <c r="AA95" s="106"/>
      <c r="AB95" s="106"/>
      <c r="AC95" s="106"/>
      <c r="AD95" s="106"/>
      <c r="AE95" s="106"/>
      <c r="AF95" s="106"/>
      <c r="AG95" s="106"/>
      <c r="AH95" s="106"/>
      <c r="AI95" s="106"/>
      <c r="AJ95" s="106"/>
      <c r="AK95" s="106"/>
      <c r="AL95" s="106"/>
      <c r="AM95" s="106"/>
      <c r="AN95" s="106"/>
      <c r="AO95" s="106"/>
      <c r="AP95" s="106"/>
      <c r="AQ95" s="106"/>
      <c r="AR95" s="106"/>
      <c r="AS95" s="106"/>
      <c r="AT95" s="106"/>
      <c r="AU95" s="106"/>
      <c r="AV95" s="106"/>
      <c r="AW95" s="106"/>
      <c r="AX95" s="106"/>
      <c r="AY95" s="106"/>
      <c r="AZ95" s="107"/>
      <c r="BA95" s="107"/>
      <c r="BB95" s="107"/>
      <c r="BC95" s="107"/>
      <c r="BD95" s="107"/>
      <c r="BE95" s="100"/>
      <c r="BF95" s="100"/>
      <c r="BG95" s="100"/>
      <c r="BH95" s="100"/>
      <c r="BI95" s="100"/>
      <c r="BJ95" s="100"/>
      <c r="BK95" s="100"/>
      <c r="BL95" s="100"/>
      <c r="BM95" s="100"/>
      <c r="BN95" s="100"/>
      <c r="BO95" s="100"/>
      <c r="BP95" s="100"/>
      <c r="BQ95" s="97">
        <v>89</v>
      </c>
      <c r="BR95" s="102"/>
      <c r="BS95" s="939"/>
      <c r="BT95" s="940"/>
      <c r="BU95" s="940"/>
      <c r="BV95" s="940"/>
      <c r="BW95" s="940"/>
      <c r="BX95" s="940"/>
      <c r="BY95" s="940"/>
      <c r="BZ95" s="940"/>
      <c r="CA95" s="940"/>
      <c r="CB95" s="940"/>
      <c r="CC95" s="940"/>
      <c r="CD95" s="940"/>
      <c r="CE95" s="940"/>
      <c r="CF95" s="940"/>
      <c r="CG95" s="949"/>
      <c r="CH95" s="950"/>
      <c r="CI95" s="951"/>
      <c r="CJ95" s="951"/>
      <c r="CK95" s="951"/>
      <c r="CL95" s="952"/>
      <c r="CM95" s="950"/>
      <c r="CN95" s="951"/>
      <c r="CO95" s="951"/>
      <c r="CP95" s="951"/>
      <c r="CQ95" s="952"/>
      <c r="CR95" s="950"/>
      <c r="CS95" s="951"/>
      <c r="CT95" s="951"/>
      <c r="CU95" s="951"/>
      <c r="CV95" s="952"/>
      <c r="CW95" s="950"/>
      <c r="CX95" s="951"/>
      <c r="CY95" s="951"/>
      <c r="CZ95" s="951"/>
      <c r="DA95" s="952"/>
      <c r="DB95" s="950"/>
      <c r="DC95" s="951"/>
      <c r="DD95" s="951"/>
      <c r="DE95" s="951"/>
      <c r="DF95" s="952"/>
      <c r="DG95" s="950"/>
      <c r="DH95" s="951"/>
      <c r="DI95" s="951"/>
      <c r="DJ95" s="951"/>
      <c r="DK95" s="952"/>
      <c r="DL95" s="950"/>
      <c r="DM95" s="951"/>
      <c r="DN95" s="951"/>
      <c r="DO95" s="951"/>
      <c r="DP95" s="952"/>
      <c r="DQ95" s="950"/>
      <c r="DR95" s="951"/>
      <c r="DS95" s="951"/>
      <c r="DT95" s="951"/>
      <c r="DU95" s="952"/>
      <c r="DV95" s="939"/>
      <c r="DW95" s="940"/>
      <c r="DX95" s="940"/>
      <c r="DY95" s="940"/>
      <c r="DZ95" s="941"/>
      <c r="EA95" s="89"/>
    </row>
    <row r="96" spans="1:131" ht="26.25" hidden="1" customHeight="1" x14ac:dyDescent="0.2">
      <c r="A96" s="104"/>
      <c r="B96" s="105"/>
      <c r="C96" s="105"/>
      <c r="D96" s="105"/>
      <c r="E96" s="105"/>
      <c r="F96" s="105"/>
      <c r="G96" s="105"/>
      <c r="H96" s="105"/>
      <c r="I96" s="105"/>
      <c r="J96" s="105"/>
      <c r="K96" s="105"/>
      <c r="L96" s="105"/>
      <c r="M96" s="105"/>
      <c r="N96" s="105"/>
      <c r="O96" s="105"/>
      <c r="P96" s="105"/>
      <c r="Q96" s="106"/>
      <c r="R96" s="106"/>
      <c r="S96" s="106"/>
      <c r="T96" s="106"/>
      <c r="U96" s="106"/>
      <c r="V96" s="106"/>
      <c r="W96" s="106"/>
      <c r="X96" s="106"/>
      <c r="Y96" s="106"/>
      <c r="Z96" s="106"/>
      <c r="AA96" s="106"/>
      <c r="AB96" s="106"/>
      <c r="AC96" s="106"/>
      <c r="AD96" s="106"/>
      <c r="AE96" s="106"/>
      <c r="AF96" s="106"/>
      <c r="AG96" s="106"/>
      <c r="AH96" s="106"/>
      <c r="AI96" s="106"/>
      <c r="AJ96" s="106"/>
      <c r="AK96" s="106"/>
      <c r="AL96" s="106"/>
      <c r="AM96" s="106"/>
      <c r="AN96" s="106"/>
      <c r="AO96" s="106"/>
      <c r="AP96" s="106"/>
      <c r="AQ96" s="106"/>
      <c r="AR96" s="106"/>
      <c r="AS96" s="106"/>
      <c r="AT96" s="106"/>
      <c r="AU96" s="106"/>
      <c r="AV96" s="106"/>
      <c r="AW96" s="106"/>
      <c r="AX96" s="106"/>
      <c r="AY96" s="106"/>
      <c r="AZ96" s="107"/>
      <c r="BA96" s="107"/>
      <c r="BB96" s="107"/>
      <c r="BC96" s="107"/>
      <c r="BD96" s="107"/>
      <c r="BE96" s="100"/>
      <c r="BF96" s="100"/>
      <c r="BG96" s="100"/>
      <c r="BH96" s="100"/>
      <c r="BI96" s="100"/>
      <c r="BJ96" s="100"/>
      <c r="BK96" s="100"/>
      <c r="BL96" s="100"/>
      <c r="BM96" s="100"/>
      <c r="BN96" s="100"/>
      <c r="BO96" s="100"/>
      <c r="BP96" s="100"/>
      <c r="BQ96" s="97">
        <v>90</v>
      </c>
      <c r="BR96" s="102"/>
      <c r="BS96" s="939"/>
      <c r="BT96" s="940"/>
      <c r="BU96" s="940"/>
      <c r="BV96" s="940"/>
      <c r="BW96" s="940"/>
      <c r="BX96" s="940"/>
      <c r="BY96" s="940"/>
      <c r="BZ96" s="940"/>
      <c r="CA96" s="940"/>
      <c r="CB96" s="940"/>
      <c r="CC96" s="940"/>
      <c r="CD96" s="940"/>
      <c r="CE96" s="940"/>
      <c r="CF96" s="940"/>
      <c r="CG96" s="949"/>
      <c r="CH96" s="950"/>
      <c r="CI96" s="951"/>
      <c r="CJ96" s="951"/>
      <c r="CK96" s="951"/>
      <c r="CL96" s="952"/>
      <c r="CM96" s="950"/>
      <c r="CN96" s="951"/>
      <c r="CO96" s="951"/>
      <c r="CP96" s="951"/>
      <c r="CQ96" s="952"/>
      <c r="CR96" s="950"/>
      <c r="CS96" s="951"/>
      <c r="CT96" s="951"/>
      <c r="CU96" s="951"/>
      <c r="CV96" s="952"/>
      <c r="CW96" s="950"/>
      <c r="CX96" s="951"/>
      <c r="CY96" s="951"/>
      <c r="CZ96" s="951"/>
      <c r="DA96" s="952"/>
      <c r="DB96" s="950"/>
      <c r="DC96" s="951"/>
      <c r="DD96" s="951"/>
      <c r="DE96" s="951"/>
      <c r="DF96" s="952"/>
      <c r="DG96" s="950"/>
      <c r="DH96" s="951"/>
      <c r="DI96" s="951"/>
      <c r="DJ96" s="951"/>
      <c r="DK96" s="952"/>
      <c r="DL96" s="950"/>
      <c r="DM96" s="951"/>
      <c r="DN96" s="951"/>
      <c r="DO96" s="951"/>
      <c r="DP96" s="952"/>
      <c r="DQ96" s="950"/>
      <c r="DR96" s="951"/>
      <c r="DS96" s="951"/>
      <c r="DT96" s="951"/>
      <c r="DU96" s="952"/>
      <c r="DV96" s="939"/>
      <c r="DW96" s="940"/>
      <c r="DX96" s="940"/>
      <c r="DY96" s="940"/>
      <c r="DZ96" s="941"/>
      <c r="EA96" s="89"/>
    </row>
    <row r="97" spans="1:131" ht="26.25" hidden="1" customHeight="1" x14ac:dyDescent="0.2">
      <c r="A97" s="104"/>
      <c r="B97" s="105"/>
      <c r="C97" s="105"/>
      <c r="D97" s="105"/>
      <c r="E97" s="105"/>
      <c r="F97" s="105"/>
      <c r="G97" s="105"/>
      <c r="H97" s="105"/>
      <c r="I97" s="105"/>
      <c r="J97" s="105"/>
      <c r="K97" s="105"/>
      <c r="L97" s="105"/>
      <c r="M97" s="105"/>
      <c r="N97" s="105"/>
      <c r="O97" s="105"/>
      <c r="P97" s="105"/>
      <c r="Q97" s="106"/>
      <c r="R97" s="106"/>
      <c r="S97" s="106"/>
      <c r="T97" s="106"/>
      <c r="U97" s="106"/>
      <c r="V97" s="106"/>
      <c r="W97" s="106"/>
      <c r="X97" s="106"/>
      <c r="Y97" s="106"/>
      <c r="Z97" s="106"/>
      <c r="AA97" s="106"/>
      <c r="AB97" s="106"/>
      <c r="AC97" s="106"/>
      <c r="AD97" s="106"/>
      <c r="AE97" s="106"/>
      <c r="AF97" s="106"/>
      <c r="AG97" s="106"/>
      <c r="AH97" s="106"/>
      <c r="AI97" s="106"/>
      <c r="AJ97" s="106"/>
      <c r="AK97" s="106"/>
      <c r="AL97" s="106"/>
      <c r="AM97" s="106"/>
      <c r="AN97" s="106"/>
      <c r="AO97" s="106"/>
      <c r="AP97" s="106"/>
      <c r="AQ97" s="106"/>
      <c r="AR97" s="106"/>
      <c r="AS97" s="106"/>
      <c r="AT97" s="106"/>
      <c r="AU97" s="106"/>
      <c r="AV97" s="106"/>
      <c r="AW97" s="106"/>
      <c r="AX97" s="106"/>
      <c r="AY97" s="106"/>
      <c r="AZ97" s="107"/>
      <c r="BA97" s="107"/>
      <c r="BB97" s="107"/>
      <c r="BC97" s="107"/>
      <c r="BD97" s="107"/>
      <c r="BE97" s="100"/>
      <c r="BF97" s="100"/>
      <c r="BG97" s="100"/>
      <c r="BH97" s="100"/>
      <c r="BI97" s="100"/>
      <c r="BJ97" s="100"/>
      <c r="BK97" s="100"/>
      <c r="BL97" s="100"/>
      <c r="BM97" s="100"/>
      <c r="BN97" s="100"/>
      <c r="BO97" s="100"/>
      <c r="BP97" s="100"/>
      <c r="BQ97" s="97">
        <v>91</v>
      </c>
      <c r="BR97" s="102"/>
      <c r="BS97" s="939"/>
      <c r="BT97" s="940"/>
      <c r="BU97" s="940"/>
      <c r="BV97" s="940"/>
      <c r="BW97" s="940"/>
      <c r="BX97" s="940"/>
      <c r="BY97" s="940"/>
      <c r="BZ97" s="940"/>
      <c r="CA97" s="940"/>
      <c r="CB97" s="940"/>
      <c r="CC97" s="940"/>
      <c r="CD97" s="940"/>
      <c r="CE97" s="940"/>
      <c r="CF97" s="940"/>
      <c r="CG97" s="949"/>
      <c r="CH97" s="950"/>
      <c r="CI97" s="951"/>
      <c r="CJ97" s="951"/>
      <c r="CK97" s="951"/>
      <c r="CL97" s="952"/>
      <c r="CM97" s="950"/>
      <c r="CN97" s="951"/>
      <c r="CO97" s="951"/>
      <c r="CP97" s="951"/>
      <c r="CQ97" s="952"/>
      <c r="CR97" s="950"/>
      <c r="CS97" s="951"/>
      <c r="CT97" s="951"/>
      <c r="CU97" s="951"/>
      <c r="CV97" s="952"/>
      <c r="CW97" s="950"/>
      <c r="CX97" s="951"/>
      <c r="CY97" s="951"/>
      <c r="CZ97" s="951"/>
      <c r="DA97" s="952"/>
      <c r="DB97" s="950"/>
      <c r="DC97" s="951"/>
      <c r="DD97" s="951"/>
      <c r="DE97" s="951"/>
      <c r="DF97" s="952"/>
      <c r="DG97" s="950"/>
      <c r="DH97" s="951"/>
      <c r="DI97" s="951"/>
      <c r="DJ97" s="951"/>
      <c r="DK97" s="952"/>
      <c r="DL97" s="950"/>
      <c r="DM97" s="951"/>
      <c r="DN97" s="951"/>
      <c r="DO97" s="951"/>
      <c r="DP97" s="952"/>
      <c r="DQ97" s="950"/>
      <c r="DR97" s="951"/>
      <c r="DS97" s="951"/>
      <c r="DT97" s="951"/>
      <c r="DU97" s="952"/>
      <c r="DV97" s="939"/>
      <c r="DW97" s="940"/>
      <c r="DX97" s="940"/>
      <c r="DY97" s="940"/>
      <c r="DZ97" s="941"/>
      <c r="EA97" s="89"/>
    </row>
    <row r="98" spans="1:131" ht="26.25" hidden="1" customHeight="1" x14ac:dyDescent="0.2">
      <c r="A98" s="104"/>
      <c r="B98" s="105"/>
      <c r="C98" s="105"/>
      <c r="D98" s="105"/>
      <c r="E98" s="105"/>
      <c r="F98" s="105"/>
      <c r="G98" s="105"/>
      <c r="H98" s="105"/>
      <c r="I98" s="105"/>
      <c r="J98" s="105"/>
      <c r="K98" s="105"/>
      <c r="L98" s="105"/>
      <c r="M98" s="105"/>
      <c r="N98" s="105"/>
      <c r="O98" s="105"/>
      <c r="P98" s="105"/>
      <c r="Q98" s="106"/>
      <c r="R98" s="106"/>
      <c r="S98" s="106"/>
      <c r="T98" s="106"/>
      <c r="U98" s="106"/>
      <c r="V98" s="106"/>
      <c r="W98" s="106"/>
      <c r="X98" s="106"/>
      <c r="Y98" s="106"/>
      <c r="Z98" s="106"/>
      <c r="AA98" s="106"/>
      <c r="AB98" s="106"/>
      <c r="AC98" s="106"/>
      <c r="AD98" s="106"/>
      <c r="AE98" s="106"/>
      <c r="AF98" s="106"/>
      <c r="AG98" s="106"/>
      <c r="AH98" s="106"/>
      <c r="AI98" s="106"/>
      <c r="AJ98" s="106"/>
      <c r="AK98" s="106"/>
      <c r="AL98" s="106"/>
      <c r="AM98" s="106"/>
      <c r="AN98" s="106"/>
      <c r="AO98" s="106"/>
      <c r="AP98" s="106"/>
      <c r="AQ98" s="106"/>
      <c r="AR98" s="106"/>
      <c r="AS98" s="106"/>
      <c r="AT98" s="106"/>
      <c r="AU98" s="106"/>
      <c r="AV98" s="106"/>
      <c r="AW98" s="106"/>
      <c r="AX98" s="106"/>
      <c r="AY98" s="106"/>
      <c r="AZ98" s="107"/>
      <c r="BA98" s="107"/>
      <c r="BB98" s="107"/>
      <c r="BC98" s="107"/>
      <c r="BD98" s="107"/>
      <c r="BE98" s="100"/>
      <c r="BF98" s="100"/>
      <c r="BG98" s="100"/>
      <c r="BH98" s="100"/>
      <c r="BI98" s="100"/>
      <c r="BJ98" s="100"/>
      <c r="BK98" s="100"/>
      <c r="BL98" s="100"/>
      <c r="BM98" s="100"/>
      <c r="BN98" s="100"/>
      <c r="BO98" s="100"/>
      <c r="BP98" s="100"/>
      <c r="BQ98" s="97">
        <v>92</v>
      </c>
      <c r="BR98" s="102"/>
      <c r="BS98" s="939"/>
      <c r="BT98" s="940"/>
      <c r="BU98" s="940"/>
      <c r="BV98" s="940"/>
      <c r="BW98" s="940"/>
      <c r="BX98" s="940"/>
      <c r="BY98" s="940"/>
      <c r="BZ98" s="940"/>
      <c r="CA98" s="940"/>
      <c r="CB98" s="940"/>
      <c r="CC98" s="940"/>
      <c r="CD98" s="940"/>
      <c r="CE98" s="940"/>
      <c r="CF98" s="940"/>
      <c r="CG98" s="949"/>
      <c r="CH98" s="950"/>
      <c r="CI98" s="951"/>
      <c r="CJ98" s="951"/>
      <c r="CK98" s="951"/>
      <c r="CL98" s="952"/>
      <c r="CM98" s="950"/>
      <c r="CN98" s="951"/>
      <c r="CO98" s="951"/>
      <c r="CP98" s="951"/>
      <c r="CQ98" s="952"/>
      <c r="CR98" s="950"/>
      <c r="CS98" s="951"/>
      <c r="CT98" s="951"/>
      <c r="CU98" s="951"/>
      <c r="CV98" s="952"/>
      <c r="CW98" s="950"/>
      <c r="CX98" s="951"/>
      <c r="CY98" s="951"/>
      <c r="CZ98" s="951"/>
      <c r="DA98" s="952"/>
      <c r="DB98" s="950"/>
      <c r="DC98" s="951"/>
      <c r="DD98" s="951"/>
      <c r="DE98" s="951"/>
      <c r="DF98" s="952"/>
      <c r="DG98" s="950"/>
      <c r="DH98" s="951"/>
      <c r="DI98" s="951"/>
      <c r="DJ98" s="951"/>
      <c r="DK98" s="952"/>
      <c r="DL98" s="950"/>
      <c r="DM98" s="951"/>
      <c r="DN98" s="951"/>
      <c r="DO98" s="951"/>
      <c r="DP98" s="952"/>
      <c r="DQ98" s="950"/>
      <c r="DR98" s="951"/>
      <c r="DS98" s="951"/>
      <c r="DT98" s="951"/>
      <c r="DU98" s="952"/>
      <c r="DV98" s="939"/>
      <c r="DW98" s="940"/>
      <c r="DX98" s="940"/>
      <c r="DY98" s="940"/>
      <c r="DZ98" s="941"/>
      <c r="EA98" s="89"/>
    </row>
    <row r="99" spans="1:131" ht="26.25" hidden="1" customHeight="1" x14ac:dyDescent="0.2">
      <c r="A99" s="104"/>
      <c r="B99" s="105"/>
      <c r="C99" s="105"/>
      <c r="D99" s="105"/>
      <c r="E99" s="105"/>
      <c r="F99" s="105"/>
      <c r="G99" s="105"/>
      <c r="H99" s="105"/>
      <c r="I99" s="105"/>
      <c r="J99" s="105"/>
      <c r="K99" s="105"/>
      <c r="L99" s="105"/>
      <c r="M99" s="105"/>
      <c r="N99" s="105"/>
      <c r="O99" s="105"/>
      <c r="P99" s="105"/>
      <c r="Q99" s="106"/>
      <c r="R99" s="106"/>
      <c r="S99" s="106"/>
      <c r="T99" s="106"/>
      <c r="U99" s="106"/>
      <c r="V99" s="106"/>
      <c r="W99" s="106"/>
      <c r="X99" s="106"/>
      <c r="Y99" s="106"/>
      <c r="Z99" s="106"/>
      <c r="AA99" s="106"/>
      <c r="AB99" s="106"/>
      <c r="AC99" s="106"/>
      <c r="AD99" s="106"/>
      <c r="AE99" s="106"/>
      <c r="AF99" s="106"/>
      <c r="AG99" s="106"/>
      <c r="AH99" s="106"/>
      <c r="AI99" s="106"/>
      <c r="AJ99" s="106"/>
      <c r="AK99" s="106"/>
      <c r="AL99" s="106"/>
      <c r="AM99" s="106"/>
      <c r="AN99" s="106"/>
      <c r="AO99" s="106"/>
      <c r="AP99" s="106"/>
      <c r="AQ99" s="106"/>
      <c r="AR99" s="106"/>
      <c r="AS99" s="106"/>
      <c r="AT99" s="106"/>
      <c r="AU99" s="106"/>
      <c r="AV99" s="106"/>
      <c r="AW99" s="106"/>
      <c r="AX99" s="106"/>
      <c r="AY99" s="106"/>
      <c r="AZ99" s="107"/>
      <c r="BA99" s="107"/>
      <c r="BB99" s="107"/>
      <c r="BC99" s="107"/>
      <c r="BD99" s="107"/>
      <c r="BE99" s="100"/>
      <c r="BF99" s="100"/>
      <c r="BG99" s="100"/>
      <c r="BH99" s="100"/>
      <c r="BI99" s="100"/>
      <c r="BJ99" s="100"/>
      <c r="BK99" s="100"/>
      <c r="BL99" s="100"/>
      <c r="BM99" s="100"/>
      <c r="BN99" s="100"/>
      <c r="BO99" s="100"/>
      <c r="BP99" s="100"/>
      <c r="BQ99" s="97">
        <v>93</v>
      </c>
      <c r="BR99" s="102"/>
      <c r="BS99" s="939"/>
      <c r="BT99" s="940"/>
      <c r="BU99" s="940"/>
      <c r="BV99" s="940"/>
      <c r="BW99" s="940"/>
      <c r="BX99" s="940"/>
      <c r="BY99" s="940"/>
      <c r="BZ99" s="940"/>
      <c r="CA99" s="940"/>
      <c r="CB99" s="940"/>
      <c r="CC99" s="940"/>
      <c r="CD99" s="940"/>
      <c r="CE99" s="940"/>
      <c r="CF99" s="940"/>
      <c r="CG99" s="949"/>
      <c r="CH99" s="950"/>
      <c r="CI99" s="951"/>
      <c r="CJ99" s="951"/>
      <c r="CK99" s="951"/>
      <c r="CL99" s="952"/>
      <c r="CM99" s="950"/>
      <c r="CN99" s="951"/>
      <c r="CO99" s="951"/>
      <c r="CP99" s="951"/>
      <c r="CQ99" s="952"/>
      <c r="CR99" s="950"/>
      <c r="CS99" s="951"/>
      <c r="CT99" s="951"/>
      <c r="CU99" s="951"/>
      <c r="CV99" s="952"/>
      <c r="CW99" s="950"/>
      <c r="CX99" s="951"/>
      <c r="CY99" s="951"/>
      <c r="CZ99" s="951"/>
      <c r="DA99" s="952"/>
      <c r="DB99" s="950"/>
      <c r="DC99" s="951"/>
      <c r="DD99" s="951"/>
      <c r="DE99" s="951"/>
      <c r="DF99" s="952"/>
      <c r="DG99" s="950"/>
      <c r="DH99" s="951"/>
      <c r="DI99" s="951"/>
      <c r="DJ99" s="951"/>
      <c r="DK99" s="952"/>
      <c r="DL99" s="950"/>
      <c r="DM99" s="951"/>
      <c r="DN99" s="951"/>
      <c r="DO99" s="951"/>
      <c r="DP99" s="952"/>
      <c r="DQ99" s="950"/>
      <c r="DR99" s="951"/>
      <c r="DS99" s="951"/>
      <c r="DT99" s="951"/>
      <c r="DU99" s="952"/>
      <c r="DV99" s="939"/>
      <c r="DW99" s="940"/>
      <c r="DX99" s="940"/>
      <c r="DY99" s="940"/>
      <c r="DZ99" s="941"/>
      <c r="EA99" s="89"/>
    </row>
    <row r="100" spans="1:131" ht="26.25" hidden="1" customHeight="1" x14ac:dyDescent="0.2">
      <c r="A100" s="104"/>
      <c r="B100" s="105"/>
      <c r="C100" s="105"/>
      <c r="D100" s="105"/>
      <c r="E100" s="105"/>
      <c r="F100" s="105"/>
      <c r="G100" s="105"/>
      <c r="H100" s="105"/>
      <c r="I100" s="105"/>
      <c r="J100" s="105"/>
      <c r="K100" s="105"/>
      <c r="L100" s="105"/>
      <c r="M100" s="105"/>
      <c r="N100" s="105"/>
      <c r="O100" s="105"/>
      <c r="P100" s="105"/>
      <c r="Q100" s="106"/>
      <c r="R100" s="106"/>
      <c r="S100" s="106"/>
      <c r="T100" s="106"/>
      <c r="U100" s="106"/>
      <c r="V100" s="106"/>
      <c r="W100" s="106"/>
      <c r="X100" s="106"/>
      <c r="Y100" s="106"/>
      <c r="Z100" s="106"/>
      <c r="AA100" s="106"/>
      <c r="AB100" s="106"/>
      <c r="AC100" s="106"/>
      <c r="AD100" s="106"/>
      <c r="AE100" s="106"/>
      <c r="AF100" s="106"/>
      <c r="AG100" s="106"/>
      <c r="AH100" s="106"/>
      <c r="AI100" s="106"/>
      <c r="AJ100" s="106"/>
      <c r="AK100" s="106"/>
      <c r="AL100" s="106"/>
      <c r="AM100" s="106"/>
      <c r="AN100" s="106"/>
      <c r="AO100" s="106"/>
      <c r="AP100" s="106"/>
      <c r="AQ100" s="106"/>
      <c r="AR100" s="106"/>
      <c r="AS100" s="106"/>
      <c r="AT100" s="106"/>
      <c r="AU100" s="106"/>
      <c r="AV100" s="106"/>
      <c r="AW100" s="106"/>
      <c r="AX100" s="106"/>
      <c r="AY100" s="106"/>
      <c r="AZ100" s="107"/>
      <c r="BA100" s="107"/>
      <c r="BB100" s="107"/>
      <c r="BC100" s="107"/>
      <c r="BD100" s="107"/>
      <c r="BE100" s="100"/>
      <c r="BF100" s="100"/>
      <c r="BG100" s="100"/>
      <c r="BH100" s="100"/>
      <c r="BI100" s="100"/>
      <c r="BJ100" s="100"/>
      <c r="BK100" s="100"/>
      <c r="BL100" s="100"/>
      <c r="BM100" s="100"/>
      <c r="BN100" s="100"/>
      <c r="BO100" s="100"/>
      <c r="BP100" s="100"/>
      <c r="BQ100" s="97">
        <v>94</v>
      </c>
      <c r="BR100" s="102"/>
      <c r="BS100" s="939"/>
      <c r="BT100" s="940"/>
      <c r="BU100" s="940"/>
      <c r="BV100" s="940"/>
      <c r="BW100" s="940"/>
      <c r="BX100" s="940"/>
      <c r="BY100" s="940"/>
      <c r="BZ100" s="940"/>
      <c r="CA100" s="940"/>
      <c r="CB100" s="940"/>
      <c r="CC100" s="940"/>
      <c r="CD100" s="940"/>
      <c r="CE100" s="940"/>
      <c r="CF100" s="940"/>
      <c r="CG100" s="949"/>
      <c r="CH100" s="950"/>
      <c r="CI100" s="951"/>
      <c r="CJ100" s="951"/>
      <c r="CK100" s="951"/>
      <c r="CL100" s="952"/>
      <c r="CM100" s="950"/>
      <c r="CN100" s="951"/>
      <c r="CO100" s="951"/>
      <c r="CP100" s="951"/>
      <c r="CQ100" s="952"/>
      <c r="CR100" s="950"/>
      <c r="CS100" s="951"/>
      <c r="CT100" s="951"/>
      <c r="CU100" s="951"/>
      <c r="CV100" s="952"/>
      <c r="CW100" s="950"/>
      <c r="CX100" s="951"/>
      <c r="CY100" s="951"/>
      <c r="CZ100" s="951"/>
      <c r="DA100" s="952"/>
      <c r="DB100" s="950"/>
      <c r="DC100" s="951"/>
      <c r="DD100" s="951"/>
      <c r="DE100" s="951"/>
      <c r="DF100" s="952"/>
      <c r="DG100" s="950"/>
      <c r="DH100" s="951"/>
      <c r="DI100" s="951"/>
      <c r="DJ100" s="951"/>
      <c r="DK100" s="952"/>
      <c r="DL100" s="950"/>
      <c r="DM100" s="951"/>
      <c r="DN100" s="951"/>
      <c r="DO100" s="951"/>
      <c r="DP100" s="952"/>
      <c r="DQ100" s="950"/>
      <c r="DR100" s="951"/>
      <c r="DS100" s="951"/>
      <c r="DT100" s="951"/>
      <c r="DU100" s="952"/>
      <c r="DV100" s="939"/>
      <c r="DW100" s="940"/>
      <c r="DX100" s="940"/>
      <c r="DY100" s="940"/>
      <c r="DZ100" s="941"/>
      <c r="EA100" s="89"/>
    </row>
    <row r="101" spans="1:131" ht="26.25" hidden="1" customHeight="1" x14ac:dyDescent="0.2">
      <c r="A101" s="104"/>
      <c r="B101" s="105"/>
      <c r="C101" s="105"/>
      <c r="D101" s="105"/>
      <c r="E101" s="105"/>
      <c r="F101" s="105"/>
      <c r="G101" s="105"/>
      <c r="H101" s="105"/>
      <c r="I101" s="105"/>
      <c r="J101" s="105"/>
      <c r="K101" s="105"/>
      <c r="L101" s="105"/>
      <c r="M101" s="105"/>
      <c r="N101" s="105"/>
      <c r="O101" s="105"/>
      <c r="P101" s="105"/>
      <c r="Q101" s="106"/>
      <c r="R101" s="106"/>
      <c r="S101" s="106"/>
      <c r="T101" s="106"/>
      <c r="U101" s="106"/>
      <c r="V101" s="106"/>
      <c r="W101" s="106"/>
      <c r="X101" s="106"/>
      <c r="Y101" s="106"/>
      <c r="Z101" s="106"/>
      <c r="AA101" s="106"/>
      <c r="AB101" s="106"/>
      <c r="AC101" s="106"/>
      <c r="AD101" s="106"/>
      <c r="AE101" s="106"/>
      <c r="AF101" s="106"/>
      <c r="AG101" s="106"/>
      <c r="AH101" s="106"/>
      <c r="AI101" s="106"/>
      <c r="AJ101" s="106"/>
      <c r="AK101" s="106"/>
      <c r="AL101" s="106"/>
      <c r="AM101" s="106"/>
      <c r="AN101" s="106"/>
      <c r="AO101" s="106"/>
      <c r="AP101" s="106"/>
      <c r="AQ101" s="106"/>
      <c r="AR101" s="106"/>
      <c r="AS101" s="106"/>
      <c r="AT101" s="106"/>
      <c r="AU101" s="106"/>
      <c r="AV101" s="106"/>
      <c r="AW101" s="106"/>
      <c r="AX101" s="106"/>
      <c r="AY101" s="106"/>
      <c r="AZ101" s="107"/>
      <c r="BA101" s="107"/>
      <c r="BB101" s="107"/>
      <c r="BC101" s="107"/>
      <c r="BD101" s="107"/>
      <c r="BE101" s="100"/>
      <c r="BF101" s="100"/>
      <c r="BG101" s="100"/>
      <c r="BH101" s="100"/>
      <c r="BI101" s="100"/>
      <c r="BJ101" s="100"/>
      <c r="BK101" s="100"/>
      <c r="BL101" s="100"/>
      <c r="BM101" s="100"/>
      <c r="BN101" s="100"/>
      <c r="BO101" s="100"/>
      <c r="BP101" s="100"/>
      <c r="BQ101" s="97">
        <v>95</v>
      </c>
      <c r="BR101" s="102"/>
      <c r="BS101" s="939"/>
      <c r="BT101" s="940"/>
      <c r="BU101" s="940"/>
      <c r="BV101" s="940"/>
      <c r="BW101" s="940"/>
      <c r="BX101" s="940"/>
      <c r="BY101" s="940"/>
      <c r="BZ101" s="940"/>
      <c r="CA101" s="940"/>
      <c r="CB101" s="940"/>
      <c r="CC101" s="940"/>
      <c r="CD101" s="940"/>
      <c r="CE101" s="940"/>
      <c r="CF101" s="940"/>
      <c r="CG101" s="949"/>
      <c r="CH101" s="950"/>
      <c r="CI101" s="951"/>
      <c r="CJ101" s="951"/>
      <c r="CK101" s="951"/>
      <c r="CL101" s="952"/>
      <c r="CM101" s="950"/>
      <c r="CN101" s="951"/>
      <c r="CO101" s="951"/>
      <c r="CP101" s="951"/>
      <c r="CQ101" s="952"/>
      <c r="CR101" s="950"/>
      <c r="CS101" s="951"/>
      <c r="CT101" s="951"/>
      <c r="CU101" s="951"/>
      <c r="CV101" s="952"/>
      <c r="CW101" s="950"/>
      <c r="CX101" s="951"/>
      <c r="CY101" s="951"/>
      <c r="CZ101" s="951"/>
      <c r="DA101" s="952"/>
      <c r="DB101" s="950"/>
      <c r="DC101" s="951"/>
      <c r="DD101" s="951"/>
      <c r="DE101" s="951"/>
      <c r="DF101" s="952"/>
      <c r="DG101" s="950"/>
      <c r="DH101" s="951"/>
      <c r="DI101" s="951"/>
      <c r="DJ101" s="951"/>
      <c r="DK101" s="952"/>
      <c r="DL101" s="950"/>
      <c r="DM101" s="951"/>
      <c r="DN101" s="951"/>
      <c r="DO101" s="951"/>
      <c r="DP101" s="952"/>
      <c r="DQ101" s="950"/>
      <c r="DR101" s="951"/>
      <c r="DS101" s="951"/>
      <c r="DT101" s="951"/>
      <c r="DU101" s="952"/>
      <c r="DV101" s="939"/>
      <c r="DW101" s="940"/>
      <c r="DX101" s="940"/>
      <c r="DY101" s="940"/>
      <c r="DZ101" s="941"/>
      <c r="EA101" s="89"/>
    </row>
    <row r="102" spans="1:131" ht="26.25" customHeight="1" thickBot="1" x14ac:dyDescent="0.25">
      <c r="A102" s="104"/>
      <c r="B102" s="105"/>
      <c r="C102" s="105"/>
      <c r="D102" s="105"/>
      <c r="E102" s="105"/>
      <c r="F102" s="105"/>
      <c r="G102" s="105"/>
      <c r="H102" s="105"/>
      <c r="I102" s="105"/>
      <c r="J102" s="105"/>
      <c r="K102" s="105"/>
      <c r="L102" s="105"/>
      <c r="M102" s="105"/>
      <c r="N102" s="105"/>
      <c r="O102" s="105"/>
      <c r="P102" s="105"/>
      <c r="Q102" s="106"/>
      <c r="R102" s="106"/>
      <c r="S102" s="106"/>
      <c r="T102" s="106"/>
      <c r="U102" s="106"/>
      <c r="V102" s="106"/>
      <c r="W102" s="106"/>
      <c r="X102" s="106"/>
      <c r="Y102" s="106"/>
      <c r="Z102" s="106"/>
      <c r="AA102" s="106"/>
      <c r="AB102" s="106"/>
      <c r="AC102" s="106"/>
      <c r="AD102" s="106"/>
      <c r="AE102" s="106"/>
      <c r="AF102" s="106"/>
      <c r="AG102" s="106"/>
      <c r="AH102" s="106"/>
      <c r="AI102" s="106"/>
      <c r="AJ102" s="106"/>
      <c r="AK102" s="106"/>
      <c r="AL102" s="106"/>
      <c r="AM102" s="106"/>
      <c r="AN102" s="106"/>
      <c r="AO102" s="106"/>
      <c r="AP102" s="106"/>
      <c r="AQ102" s="106"/>
      <c r="AR102" s="106"/>
      <c r="AS102" s="106"/>
      <c r="AT102" s="106"/>
      <c r="AU102" s="106"/>
      <c r="AV102" s="106"/>
      <c r="AW102" s="106"/>
      <c r="AX102" s="106"/>
      <c r="AY102" s="106"/>
      <c r="AZ102" s="107"/>
      <c r="BA102" s="107"/>
      <c r="BB102" s="107"/>
      <c r="BC102" s="107"/>
      <c r="BD102" s="107"/>
      <c r="BE102" s="100"/>
      <c r="BF102" s="100"/>
      <c r="BG102" s="100"/>
      <c r="BH102" s="100"/>
      <c r="BI102" s="100"/>
      <c r="BJ102" s="100"/>
      <c r="BK102" s="100"/>
      <c r="BL102" s="100"/>
      <c r="BM102" s="100"/>
      <c r="BN102" s="100"/>
      <c r="BO102" s="100"/>
      <c r="BP102" s="100"/>
      <c r="BQ102" s="99" t="s">
        <v>321</v>
      </c>
      <c r="BR102" s="931" t="s">
        <v>355</v>
      </c>
      <c r="BS102" s="932"/>
      <c r="BT102" s="932"/>
      <c r="BU102" s="932"/>
      <c r="BV102" s="932"/>
      <c r="BW102" s="932"/>
      <c r="BX102" s="932"/>
      <c r="BY102" s="932"/>
      <c r="BZ102" s="932"/>
      <c r="CA102" s="932"/>
      <c r="CB102" s="932"/>
      <c r="CC102" s="932"/>
      <c r="CD102" s="932"/>
      <c r="CE102" s="932"/>
      <c r="CF102" s="932"/>
      <c r="CG102" s="942"/>
      <c r="CH102" s="943"/>
      <c r="CI102" s="944"/>
      <c r="CJ102" s="944"/>
      <c r="CK102" s="944"/>
      <c r="CL102" s="945"/>
      <c r="CM102" s="943"/>
      <c r="CN102" s="944"/>
      <c r="CO102" s="944"/>
      <c r="CP102" s="944"/>
      <c r="CQ102" s="945"/>
      <c r="CR102" s="946"/>
      <c r="CS102" s="947"/>
      <c r="CT102" s="947"/>
      <c r="CU102" s="947"/>
      <c r="CV102" s="948"/>
      <c r="CW102" s="946"/>
      <c r="CX102" s="947"/>
      <c r="CY102" s="947"/>
      <c r="CZ102" s="947"/>
      <c r="DA102" s="948"/>
      <c r="DB102" s="946"/>
      <c r="DC102" s="947"/>
      <c r="DD102" s="947"/>
      <c r="DE102" s="947"/>
      <c r="DF102" s="948"/>
      <c r="DG102" s="946"/>
      <c r="DH102" s="947"/>
      <c r="DI102" s="947"/>
      <c r="DJ102" s="947"/>
      <c r="DK102" s="948"/>
      <c r="DL102" s="946"/>
      <c r="DM102" s="947"/>
      <c r="DN102" s="947"/>
      <c r="DO102" s="947"/>
      <c r="DP102" s="948"/>
      <c r="DQ102" s="946"/>
      <c r="DR102" s="947"/>
      <c r="DS102" s="947"/>
      <c r="DT102" s="947"/>
      <c r="DU102" s="948"/>
      <c r="DV102" s="931"/>
      <c r="DW102" s="932"/>
      <c r="DX102" s="932"/>
      <c r="DY102" s="932"/>
      <c r="DZ102" s="933"/>
      <c r="EA102" s="89"/>
    </row>
    <row r="103" spans="1:131" ht="26.25" customHeight="1" x14ac:dyDescent="0.2">
      <c r="A103" s="104"/>
      <c r="B103" s="105"/>
      <c r="C103" s="105"/>
      <c r="D103" s="105"/>
      <c r="E103" s="105"/>
      <c r="F103" s="105"/>
      <c r="G103" s="105"/>
      <c r="H103" s="105"/>
      <c r="I103" s="105"/>
      <c r="J103" s="105"/>
      <c r="K103" s="105"/>
      <c r="L103" s="105"/>
      <c r="M103" s="105"/>
      <c r="N103" s="105"/>
      <c r="O103" s="105"/>
      <c r="P103" s="105"/>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106"/>
      <c r="AN103" s="106"/>
      <c r="AO103" s="106"/>
      <c r="AP103" s="106"/>
      <c r="AQ103" s="106"/>
      <c r="AR103" s="106"/>
      <c r="AS103" s="106"/>
      <c r="AT103" s="106"/>
      <c r="AU103" s="106"/>
      <c r="AV103" s="106"/>
      <c r="AW103" s="106"/>
      <c r="AX103" s="106"/>
      <c r="AY103" s="106"/>
      <c r="AZ103" s="107"/>
      <c r="BA103" s="107"/>
      <c r="BB103" s="107"/>
      <c r="BC103" s="107"/>
      <c r="BD103" s="107"/>
      <c r="BE103" s="100"/>
      <c r="BF103" s="100"/>
      <c r="BG103" s="100"/>
      <c r="BH103" s="100"/>
      <c r="BI103" s="100"/>
      <c r="BJ103" s="100"/>
      <c r="BK103" s="100"/>
      <c r="BL103" s="100"/>
      <c r="BM103" s="100"/>
      <c r="BN103" s="100"/>
      <c r="BO103" s="100"/>
      <c r="BP103" s="100"/>
      <c r="BQ103" s="934" t="s">
        <v>356</v>
      </c>
      <c r="BR103" s="934"/>
      <c r="BS103" s="934"/>
      <c r="BT103" s="934"/>
      <c r="BU103" s="934"/>
      <c r="BV103" s="934"/>
      <c r="BW103" s="934"/>
      <c r="BX103" s="934"/>
      <c r="BY103" s="934"/>
      <c r="BZ103" s="934"/>
      <c r="CA103" s="934"/>
      <c r="CB103" s="934"/>
      <c r="CC103" s="934"/>
      <c r="CD103" s="934"/>
      <c r="CE103" s="934"/>
      <c r="CF103" s="934"/>
      <c r="CG103" s="934"/>
      <c r="CH103" s="934"/>
      <c r="CI103" s="934"/>
      <c r="CJ103" s="934"/>
      <c r="CK103" s="934"/>
      <c r="CL103" s="934"/>
      <c r="CM103" s="934"/>
      <c r="CN103" s="934"/>
      <c r="CO103" s="934"/>
      <c r="CP103" s="934"/>
      <c r="CQ103" s="934"/>
      <c r="CR103" s="934"/>
      <c r="CS103" s="934"/>
      <c r="CT103" s="934"/>
      <c r="CU103" s="934"/>
      <c r="CV103" s="934"/>
      <c r="CW103" s="934"/>
      <c r="CX103" s="934"/>
      <c r="CY103" s="934"/>
      <c r="CZ103" s="934"/>
      <c r="DA103" s="934"/>
      <c r="DB103" s="934"/>
      <c r="DC103" s="934"/>
      <c r="DD103" s="934"/>
      <c r="DE103" s="934"/>
      <c r="DF103" s="934"/>
      <c r="DG103" s="934"/>
      <c r="DH103" s="934"/>
      <c r="DI103" s="934"/>
      <c r="DJ103" s="934"/>
      <c r="DK103" s="934"/>
      <c r="DL103" s="934"/>
      <c r="DM103" s="934"/>
      <c r="DN103" s="934"/>
      <c r="DO103" s="934"/>
      <c r="DP103" s="934"/>
      <c r="DQ103" s="934"/>
      <c r="DR103" s="934"/>
      <c r="DS103" s="934"/>
      <c r="DT103" s="934"/>
      <c r="DU103" s="934"/>
      <c r="DV103" s="934"/>
      <c r="DW103" s="934"/>
      <c r="DX103" s="934"/>
      <c r="DY103" s="934"/>
      <c r="DZ103" s="934"/>
      <c r="EA103" s="89"/>
    </row>
    <row r="104" spans="1:131" ht="26.25" customHeight="1" x14ac:dyDescent="0.2">
      <c r="A104" s="104"/>
      <c r="B104" s="105"/>
      <c r="C104" s="105"/>
      <c r="D104" s="105"/>
      <c r="E104" s="105"/>
      <c r="F104" s="105"/>
      <c r="G104" s="105"/>
      <c r="H104" s="105"/>
      <c r="I104" s="105"/>
      <c r="J104" s="105"/>
      <c r="K104" s="105"/>
      <c r="L104" s="105"/>
      <c r="M104" s="105"/>
      <c r="N104" s="105"/>
      <c r="O104" s="105"/>
      <c r="P104" s="105"/>
      <c r="Q104" s="106"/>
      <c r="R104" s="106"/>
      <c r="S104" s="106"/>
      <c r="T104" s="106"/>
      <c r="U104" s="106"/>
      <c r="V104" s="106"/>
      <c r="W104" s="106"/>
      <c r="X104" s="106"/>
      <c r="Y104" s="106"/>
      <c r="Z104" s="106"/>
      <c r="AA104" s="106"/>
      <c r="AB104" s="106"/>
      <c r="AC104" s="106"/>
      <c r="AD104" s="106"/>
      <c r="AE104" s="106"/>
      <c r="AF104" s="106"/>
      <c r="AG104" s="106"/>
      <c r="AH104" s="106"/>
      <c r="AI104" s="106"/>
      <c r="AJ104" s="106"/>
      <c r="AK104" s="106"/>
      <c r="AL104" s="106"/>
      <c r="AM104" s="106"/>
      <c r="AN104" s="106"/>
      <c r="AO104" s="106"/>
      <c r="AP104" s="106"/>
      <c r="AQ104" s="106"/>
      <c r="AR104" s="106"/>
      <c r="AS104" s="106"/>
      <c r="AT104" s="106"/>
      <c r="AU104" s="106"/>
      <c r="AV104" s="106"/>
      <c r="AW104" s="106"/>
      <c r="AX104" s="106"/>
      <c r="AY104" s="106"/>
      <c r="AZ104" s="107"/>
      <c r="BA104" s="107"/>
      <c r="BB104" s="107"/>
      <c r="BC104" s="107"/>
      <c r="BD104" s="107"/>
      <c r="BE104" s="100"/>
      <c r="BF104" s="100"/>
      <c r="BG104" s="100"/>
      <c r="BH104" s="100"/>
      <c r="BI104" s="100"/>
      <c r="BJ104" s="100"/>
      <c r="BK104" s="100"/>
      <c r="BL104" s="100"/>
      <c r="BM104" s="100"/>
      <c r="BN104" s="100"/>
      <c r="BO104" s="100"/>
      <c r="BP104" s="100"/>
      <c r="BQ104" s="935" t="s">
        <v>357</v>
      </c>
      <c r="BR104" s="935"/>
      <c r="BS104" s="935"/>
      <c r="BT104" s="935"/>
      <c r="BU104" s="935"/>
      <c r="BV104" s="935"/>
      <c r="BW104" s="935"/>
      <c r="BX104" s="935"/>
      <c r="BY104" s="935"/>
      <c r="BZ104" s="935"/>
      <c r="CA104" s="935"/>
      <c r="CB104" s="935"/>
      <c r="CC104" s="935"/>
      <c r="CD104" s="935"/>
      <c r="CE104" s="935"/>
      <c r="CF104" s="935"/>
      <c r="CG104" s="935"/>
      <c r="CH104" s="935"/>
      <c r="CI104" s="935"/>
      <c r="CJ104" s="935"/>
      <c r="CK104" s="935"/>
      <c r="CL104" s="935"/>
      <c r="CM104" s="935"/>
      <c r="CN104" s="935"/>
      <c r="CO104" s="935"/>
      <c r="CP104" s="935"/>
      <c r="CQ104" s="935"/>
      <c r="CR104" s="935"/>
      <c r="CS104" s="935"/>
      <c r="CT104" s="935"/>
      <c r="CU104" s="935"/>
      <c r="CV104" s="935"/>
      <c r="CW104" s="935"/>
      <c r="CX104" s="935"/>
      <c r="CY104" s="935"/>
      <c r="CZ104" s="935"/>
      <c r="DA104" s="935"/>
      <c r="DB104" s="935"/>
      <c r="DC104" s="935"/>
      <c r="DD104" s="935"/>
      <c r="DE104" s="935"/>
      <c r="DF104" s="935"/>
      <c r="DG104" s="935"/>
      <c r="DH104" s="935"/>
      <c r="DI104" s="935"/>
      <c r="DJ104" s="935"/>
      <c r="DK104" s="935"/>
      <c r="DL104" s="935"/>
      <c r="DM104" s="935"/>
      <c r="DN104" s="935"/>
      <c r="DO104" s="935"/>
      <c r="DP104" s="935"/>
      <c r="DQ104" s="935"/>
      <c r="DR104" s="935"/>
      <c r="DS104" s="935"/>
      <c r="DT104" s="935"/>
      <c r="DU104" s="935"/>
      <c r="DV104" s="935"/>
      <c r="DW104" s="935"/>
      <c r="DX104" s="935"/>
      <c r="DY104" s="935"/>
      <c r="DZ104" s="935"/>
      <c r="EA104" s="89"/>
    </row>
    <row r="105" spans="1:131" ht="11.25" customHeight="1" x14ac:dyDescent="0.2">
      <c r="A105" s="100"/>
      <c r="B105" s="100"/>
      <c r="C105" s="100"/>
      <c r="D105" s="100"/>
      <c r="E105" s="100"/>
      <c r="F105" s="100"/>
      <c r="G105" s="100"/>
      <c r="H105" s="100"/>
      <c r="I105" s="100"/>
      <c r="J105" s="100"/>
      <c r="K105" s="100"/>
      <c r="L105" s="100"/>
      <c r="M105" s="100"/>
      <c r="N105" s="100"/>
      <c r="O105" s="100"/>
      <c r="P105" s="100"/>
      <c r="Q105" s="100"/>
      <c r="R105" s="100"/>
      <c r="S105" s="100"/>
      <c r="T105" s="100"/>
      <c r="U105" s="100"/>
      <c r="V105" s="100"/>
      <c r="W105" s="100"/>
      <c r="X105" s="100"/>
      <c r="Y105" s="100"/>
      <c r="Z105" s="100"/>
      <c r="AA105" s="100"/>
      <c r="AB105" s="100"/>
      <c r="AC105" s="100"/>
      <c r="AD105" s="100"/>
      <c r="AE105" s="100"/>
      <c r="AF105" s="100"/>
      <c r="AG105" s="100"/>
      <c r="AH105" s="100"/>
      <c r="AI105" s="100"/>
      <c r="AJ105" s="100"/>
      <c r="AK105" s="100"/>
      <c r="AL105" s="100"/>
      <c r="AM105" s="100"/>
      <c r="AN105" s="100"/>
      <c r="AO105" s="100"/>
      <c r="AP105" s="100"/>
      <c r="AQ105" s="100"/>
      <c r="AR105" s="100"/>
      <c r="AS105" s="100"/>
      <c r="AT105" s="100"/>
      <c r="AU105" s="100"/>
      <c r="AV105" s="100"/>
      <c r="AW105" s="100"/>
      <c r="AX105" s="100"/>
      <c r="AY105" s="100"/>
      <c r="AZ105" s="100"/>
      <c r="BA105" s="100"/>
      <c r="BB105" s="100"/>
      <c r="BC105" s="100"/>
      <c r="BD105" s="100"/>
      <c r="BE105" s="100"/>
      <c r="BF105" s="100"/>
      <c r="BG105" s="100"/>
      <c r="BH105" s="100"/>
      <c r="BI105" s="100"/>
      <c r="BJ105" s="100"/>
      <c r="BK105" s="100"/>
      <c r="BL105" s="100"/>
      <c r="BM105" s="100"/>
      <c r="BN105" s="100"/>
      <c r="BO105" s="100"/>
      <c r="BP105" s="100"/>
      <c r="BQ105" s="89"/>
      <c r="BR105" s="89"/>
      <c r="BS105" s="89"/>
      <c r="BT105" s="89"/>
      <c r="BU105" s="89"/>
      <c r="BV105" s="89"/>
      <c r="BW105" s="89"/>
      <c r="BX105" s="89"/>
      <c r="BY105" s="89"/>
      <c r="BZ105" s="89"/>
      <c r="CA105" s="89"/>
      <c r="CB105" s="89"/>
      <c r="CC105" s="89"/>
      <c r="CD105" s="89"/>
      <c r="CE105" s="89"/>
      <c r="CF105" s="89"/>
      <c r="CG105" s="89"/>
      <c r="CH105" s="89"/>
      <c r="CI105" s="89"/>
      <c r="CJ105" s="89"/>
      <c r="CK105" s="89"/>
      <c r="CL105" s="89"/>
      <c r="CM105" s="89"/>
      <c r="CN105" s="89"/>
      <c r="CO105" s="89"/>
      <c r="CP105" s="89"/>
      <c r="CQ105" s="89"/>
      <c r="CR105" s="89"/>
      <c r="CS105" s="89"/>
      <c r="CT105" s="89"/>
      <c r="CU105" s="89"/>
      <c r="CV105" s="89"/>
      <c r="CW105" s="89"/>
      <c r="CX105" s="89"/>
      <c r="CY105" s="89"/>
      <c r="CZ105" s="89"/>
      <c r="DA105" s="89"/>
      <c r="DB105" s="89"/>
      <c r="DC105" s="89"/>
      <c r="DD105" s="89"/>
      <c r="DE105" s="89"/>
      <c r="DF105" s="89"/>
      <c r="DG105" s="89"/>
      <c r="DH105" s="89"/>
      <c r="DI105" s="89"/>
      <c r="DJ105" s="89"/>
      <c r="DK105" s="89"/>
      <c r="DL105" s="89"/>
      <c r="DM105" s="89"/>
      <c r="DN105" s="89"/>
      <c r="DO105" s="89"/>
      <c r="DP105" s="89"/>
      <c r="DQ105" s="89"/>
      <c r="DR105" s="89"/>
      <c r="DS105" s="89"/>
      <c r="DT105" s="89"/>
      <c r="DU105" s="89"/>
      <c r="DV105" s="89"/>
      <c r="DW105" s="89"/>
      <c r="DX105" s="89"/>
      <c r="DY105" s="89"/>
      <c r="DZ105" s="89"/>
      <c r="EA105" s="89"/>
    </row>
    <row r="106" spans="1:131" ht="11.25" customHeight="1" x14ac:dyDescent="0.2">
      <c r="A106" s="100"/>
      <c r="B106" s="100"/>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00"/>
      <c r="AB106" s="100"/>
      <c r="AC106" s="100"/>
      <c r="AD106" s="100"/>
      <c r="AE106" s="100"/>
      <c r="AF106" s="100"/>
      <c r="AG106" s="100"/>
      <c r="AH106" s="100"/>
      <c r="AI106" s="100"/>
      <c r="AJ106" s="100"/>
      <c r="AK106" s="100"/>
      <c r="AL106" s="100"/>
      <c r="AM106" s="100"/>
      <c r="AN106" s="100"/>
      <c r="AO106" s="100"/>
      <c r="AP106" s="100"/>
      <c r="AQ106" s="100"/>
      <c r="AR106" s="100"/>
      <c r="AS106" s="100"/>
      <c r="AT106" s="100"/>
      <c r="AU106" s="100"/>
      <c r="AV106" s="100"/>
      <c r="AW106" s="100"/>
      <c r="AX106" s="100"/>
      <c r="AY106" s="100"/>
      <c r="AZ106" s="100"/>
      <c r="BA106" s="100"/>
      <c r="BB106" s="100"/>
      <c r="BC106" s="100"/>
      <c r="BD106" s="100"/>
      <c r="BE106" s="100"/>
      <c r="BF106" s="100"/>
      <c r="BG106" s="100"/>
      <c r="BH106" s="100"/>
      <c r="BI106" s="100"/>
      <c r="BJ106" s="100"/>
      <c r="BK106" s="100"/>
      <c r="BL106" s="100"/>
      <c r="BM106" s="100"/>
      <c r="BN106" s="100"/>
      <c r="BO106" s="100"/>
      <c r="BP106" s="100"/>
      <c r="BQ106" s="89"/>
      <c r="BR106" s="89"/>
      <c r="BS106" s="89"/>
      <c r="BT106" s="89"/>
      <c r="BU106" s="89"/>
      <c r="BV106" s="89"/>
      <c r="BW106" s="89"/>
      <c r="BX106" s="89"/>
      <c r="BY106" s="89"/>
      <c r="BZ106" s="89"/>
      <c r="CA106" s="89"/>
      <c r="CB106" s="89"/>
      <c r="CC106" s="89"/>
      <c r="CD106" s="89"/>
      <c r="CE106" s="89"/>
      <c r="CF106" s="89"/>
      <c r="CG106" s="89"/>
      <c r="CH106" s="89"/>
      <c r="CI106" s="89"/>
      <c r="CJ106" s="89"/>
      <c r="CK106" s="89"/>
      <c r="CL106" s="89"/>
      <c r="CM106" s="89"/>
      <c r="CN106" s="89"/>
      <c r="CO106" s="89"/>
      <c r="CP106" s="89"/>
      <c r="CQ106" s="89"/>
      <c r="CR106" s="89"/>
      <c r="CS106" s="89"/>
      <c r="CT106" s="89"/>
      <c r="CU106" s="89"/>
      <c r="CV106" s="89"/>
      <c r="CW106" s="89"/>
      <c r="CX106" s="89"/>
      <c r="CY106" s="89"/>
      <c r="CZ106" s="89"/>
      <c r="DA106" s="89"/>
      <c r="DB106" s="89"/>
      <c r="DC106" s="89"/>
      <c r="DD106" s="89"/>
      <c r="DE106" s="89"/>
      <c r="DF106" s="89"/>
      <c r="DG106" s="89"/>
      <c r="DH106" s="89"/>
      <c r="DI106" s="89"/>
      <c r="DJ106" s="89"/>
      <c r="DK106" s="89"/>
      <c r="DL106" s="89"/>
      <c r="DM106" s="89"/>
      <c r="DN106" s="89"/>
      <c r="DO106" s="89"/>
      <c r="DP106" s="89"/>
      <c r="DQ106" s="89"/>
      <c r="DR106" s="89"/>
      <c r="DS106" s="89"/>
      <c r="DT106" s="89"/>
      <c r="DU106" s="89"/>
      <c r="DV106" s="89"/>
      <c r="DW106" s="89"/>
      <c r="DX106" s="89"/>
      <c r="DY106" s="89"/>
      <c r="DZ106" s="89"/>
      <c r="EA106" s="89"/>
    </row>
    <row r="107" spans="1:131" s="89" customFormat="1" ht="26.25" customHeight="1" thickBot="1" x14ac:dyDescent="0.25">
      <c r="A107" s="108" t="s">
        <v>358</v>
      </c>
      <c r="B107" s="109"/>
      <c r="C107" s="109"/>
      <c r="D107" s="109"/>
      <c r="E107" s="109"/>
      <c r="F107" s="109"/>
      <c r="G107" s="109"/>
      <c r="H107" s="109"/>
      <c r="I107" s="109"/>
      <c r="J107" s="109"/>
      <c r="K107" s="109"/>
      <c r="L107" s="109"/>
      <c r="M107" s="109"/>
      <c r="N107" s="109"/>
      <c r="O107" s="109"/>
      <c r="P107" s="109"/>
      <c r="Q107" s="109"/>
      <c r="R107" s="109"/>
      <c r="S107" s="109"/>
      <c r="T107" s="109"/>
      <c r="U107" s="109"/>
      <c r="V107" s="109"/>
      <c r="W107" s="109"/>
      <c r="X107" s="109"/>
      <c r="Y107" s="109"/>
      <c r="Z107" s="109"/>
      <c r="AA107" s="109"/>
      <c r="AB107" s="109"/>
      <c r="AC107" s="109"/>
      <c r="AD107" s="109"/>
      <c r="AE107" s="109"/>
      <c r="AF107" s="109"/>
      <c r="AG107" s="109"/>
      <c r="AH107" s="109"/>
      <c r="AI107" s="109"/>
      <c r="AJ107" s="109"/>
      <c r="AK107" s="109"/>
      <c r="AL107" s="109"/>
      <c r="AM107" s="109"/>
      <c r="AN107" s="109"/>
      <c r="AO107" s="109"/>
      <c r="AP107" s="109"/>
      <c r="AQ107" s="109"/>
      <c r="AR107" s="109"/>
      <c r="AS107" s="109"/>
      <c r="AT107" s="109"/>
      <c r="AU107" s="108" t="s">
        <v>359</v>
      </c>
      <c r="AV107" s="109"/>
      <c r="AW107" s="109"/>
      <c r="AX107" s="109"/>
      <c r="AY107" s="109"/>
      <c r="AZ107" s="109"/>
      <c r="BA107" s="109"/>
      <c r="BB107" s="109"/>
      <c r="BC107" s="109"/>
      <c r="BD107" s="109"/>
      <c r="BE107" s="109"/>
      <c r="BF107" s="109"/>
      <c r="BG107" s="109"/>
      <c r="BH107" s="109"/>
      <c r="BI107" s="109"/>
      <c r="BJ107" s="109"/>
      <c r="BK107" s="109"/>
      <c r="BL107" s="109"/>
      <c r="BM107" s="109"/>
      <c r="BN107" s="109"/>
      <c r="BO107" s="109"/>
      <c r="BP107" s="109"/>
      <c r="BQ107" s="109"/>
      <c r="BR107" s="109"/>
      <c r="BS107" s="109"/>
      <c r="BT107" s="109"/>
      <c r="BU107" s="109"/>
      <c r="BV107" s="109"/>
      <c r="BW107" s="109"/>
      <c r="BX107" s="109"/>
      <c r="BY107" s="109"/>
      <c r="BZ107" s="109"/>
      <c r="CA107" s="109"/>
      <c r="CB107" s="109"/>
      <c r="CC107" s="109"/>
      <c r="CD107" s="109"/>
      <c r="CE107" s="109"/>
      <c r="CF107" s="109"/>
      <c r="CG107" s="109"/>
      <c r="CH107" s="109"/>
      <c r="CI107" s="109"/>
      <c r="CJ107" s="109"/>
      <c r="CK107" s="109"/>
      <c r="CL107" s="109"/>
      <c r="CM107" s="109"/>
      <c r="CN107" s="109"/>
      <c r="CO107" s="109"/>
      <c r="CP107" s="109"/>
      <c r="CQ107" s="109"/>
      <c r="CR107" s="109"/>
      <c r="CS107" s="109"/>
      <c r="CT107" s="109"/>
      <c r="CU107" s="109"/>
      <c r="CV107" s="109"/>
      <c r="CW107" s="109"/>
      <c r="CX107" s="109"/>
      <c r="CY107" s="109"/>
      <c r="CZ107" s="109"/>
      <c r="DA107" s="109"/>
      <c r="DB107" s="109"/>
      <c r="DC107" s="109"/>
      <c r="DD107" s="109"/>
      <c r="DE107" s="109"/>
      <c r="DF107" s="109"/>
      <c r="DG107" s="109"/>
      <c r="DH107" s="109"/>
      <c r="DI107" s="109"/>
      <c r="DJ107" s="109"/>
      <c r="DK107" s="109"/>
      <c r="DL107" s="109"/>
      <c r="DM107" s="109"/>
      <c r="DN107" s="109"/>
      <c r="DO107" s="109"/>
      <c r="DP107" s="109"/>
      <c r="DQ107" s="109"/>
      <c r="DR107" s="109"/>
      <c r="DS107" s="109"/>
      <c r="DT107" s="109"/>
      <c r="DU107" s="109"/>
      <c r="DV107" s="109"/>
      <c r="DW107" s="109"/>
      <c r="DX107" s="109"/>
      <c r="DY107" s="109"/>
      <c r="DZ107" s="109"/>
    </row>
    <row r="108" spans="1:131" s="89" customFormat="1" ht="26.25" customHeight="1" x14ac:dyDescent="0.2">
      <c r="A108" s="936" t="s">
        <v>360</v>
      </c>
      <c r="B108" s="937"/>
      <c r="C108" s="937"/>
      <c r="D108" s="937"/>
      <c r="E108" s="937"/>
      <c r="F108" s="937"/>
      <c r="G108" s="937"/>
      <c r="H108" s="937"/>
      <c r="I108" s="937"/>
      <c r="J108" s="937"/>
      <c r="K108" s="937"/>
      <c r="L108" s="937"/>
      <c r="M108" s="937"/>
      <c r="N108" s="937"/>
      <c r="O108" s="937"/>
      <c r="P108" s="937"/>
      <c r="Q108" s="937"/>
      <c r="R108" s="937"/>
      <c r="S108" s="937"/>
      <c r="T108" s="937"/>
      <c r="U108" s="937"/>
      <c r="V108" s="937"/>
      <c r="W108" s="937"/>
      <c r="X108" s="937"/>
      <c r="Y108" s="937"/>
      <c r="Z108" s="937"/>
      <c r="AA108" s="937"/>
      <c r="AB108" s="937"/>
      <c r="AC108" s="937"/>
      <c r="AD108" s="937"/>
      <c r="AE108" s="937"/>
      <c r="AF108" s="937"/>
      <c r="AG108" s="937"/>
      <c r="AH108" s="937"/>
      <c r="AI108" s="937"/>
      <c r="AJ108" s="937"/>
      <c r="AK108" s="937"/>
      <c r="AL108" s="937"/>
      <c r="AM108" s="937"/>
      <c r="AN108" s="937"/>
      <c r="AO108" s="937"/>
      <c r="AP108" s="937"/>
      <c r="AQ108" s="937"/>
      <c r="AR108" s="937"/>
      <c r="AS108" s="937"/>
      <c r="AT108" s="938"/>
      <c r="AU108" s="936" t="s">
        <v>361</v>
      </c>
      <c r="AV108" s="937"/>
      <c r="AW108" s="937"/>
      <c r="AX108" s="937"/>
      <c r="AY108" s="937"/>
      <c r="AZ108" s="937"/>
      <c r="BA108" s="937"/>
      <c r="BB108" s="937"/>
      <c r="BC108" s="937"/>
      <c r="BD108" s="937"/>
      <c r="BE108" s="937"/>
      <c r="BF108" s="937"/>
      <c r="BG108" s="937"/>
      <c r="BH108" s="937"/>
      <c r="BI108" s="937"/>
      <c r="BJ108" s="937"/>
      <c r="BK108" s="937"/>
      <c r="BL108" s="937"/>
      <c r="BM108" s="937"/>
      <c r="BN108" s="937"/>
      <c r="BO108" s="937"/>
      <c r="BP108" s="937"/>
      <c r="BQ108" s="937"/>
      <c r="BR108" s="937"/>
      <c r="BS108" s="937"/>
      <c r="BT108" s="937"/>
      <c r="BU108" s="937"/>
      <c r="BV108" s="937"/>
      <c r="BW108" s="937"/>
      <c r="BX108" s="937"/>
      <c r="BY108" s="937"/>
      <c r="BZ108" s="937"/>
      <c r="CA108" s="937"/>
      <c r="CB108" s="937"/>
      <c r="CC108" s="937"/>
      <c r="CD108" s="937"/>
      <c r="CE108" s="937"/>
      <c r="CF108" s="937"/>
      <c r="CG108" s="937"/>
      <c r="CH108" s="937"/>
      <c r="CI108" s="937"/>
      <c r="CJ108" s="937"/>
      <c r="CK108" s="937"/>
      <c r="CL108" s="937"/>
      <c r="CM108" s="937"/>
      <c r="CN108" s="937"/>
      <c r="CO108" s="937"/>
      <c r="CP108" s="937"/>
      <c r="CQ108" s="937"/>
      <c r="CR108" s="937"/>
      <c r="CS108" s="937"/>
      <c r="CT108" s="937"/>
      <c r="CU108" s="937"/>
      <c r="CV108" s="937"/>
      <c r="CW108" s="937"/>
      <c r="CX108" s="937"/>
      <c r="CY108" s="937"/>
      <c r="CZ108" s="937"/>
      <c r="DA108" s="937"/>
      <c r="DB108" s="937"/>
      <c r="DC108" s="937"/>
      <c r="DD108" s="937"/>
      <c r="DE108" s="937"/>
      <c r="DF108" s="937"/>
      <c r="DG108" s="937"/>
      <c r="DH108" s="937"/>
      <c r="DI108" s="937"/>
      <c r="DJ108" s="937"/>
      <c r="DK108" s="937"/>
      <c r="DL108" s="937"/>
      <c r="DM108" s="937"/>
      <c r="DN108" s="937"/>
      <c r="DO108" s="937"/>
      <c r="DP108" s="937"/>
      <c r="DQ108" s="937"/>
      <c r="DR108" s="937"/>
      <c r="DS108" s="937"/>
      <c r="DT108" s="937"/>
      <c r="DU108" s="937"/>
      <c r="DV108" s="937"/>
      <c r="DW108" s="937"/>
      <c r="DX108" s="937"/>
      <c r="DY108" s="937"/>
      <c r="DZ108" s="938"/>
    </row>
    <row r="109" spans="1:131" s="89" customFormat="1" ht="26.25" customHeight="1" x14ac:dyDescent="0.2">
      <c r="A109" s="889" t="s">
        <v>362</v>
      </c>
      <c r="B109" s="890"/>
      <c r="C109" s="890"/>
      <c r="D109" s="890"/>
      <c r="E109" s="890"/>
      <c r="F109" s="890"/>
      <c r="G109" s="890"/>
      <c r="H109" s="890"/>
      <c r="I109" s="890"/>
      <c r="J109" s="890"/>
      <c r="K109" s="890"/>
      <c r="L109" s="890"/>
      <c r="M109" s="890"/>
      <c r="N109" s="890"/>
      <c r="O109" s="890"/>
      <c r="P109" s="890"/>
      <c r="Q109" s="890"/>
      <c r="R109" s="890"/>
      <c r="S109" s="890"/>
      <c r="T109" s="890"/>
      <c r="U109" s="890"/>
      <c r="V109" s="890"/>
      <c r="W109" s="890"/>
      <c r="X109" s="890"/>
      <c r="Y109" s="890"/>
      <c r="Z109" s="891"/>
      <c r="AA109" s="892" t="s">
        <v>363</v>
      </c>
      <c r="AB109" s="890"/>
      <c r="AC109" s="890"/>
      <c r="AD109" s="890"/>
      <c r="AE109" s="891"/>
      <c r="AF109" s="892" t="s">
        <v>364</v>
      </c>
      <c r="AG109" s="890"/>
      <c r="AH109" s="890"/>
      <c r="AI109" s="890"/>
      <c r="AJ109" s="891"/>
      <c r="AK109" s="892" t="s">
        <v>239</v>
      </c>
      <c r="AL109" s="890"/>
      <c r="AM109" s="890"/>
      <c r="AN109" s="890"/>
      <c r="AO109" s="891"/>
      <c r="AP109" s="892" t="s">
        <v>365</v>
      </c>
      <c r="AQ109" s="890"/>
      <c r="AR109" s="890"/>
      <c r="AS109" s="890"/>
      <c r="AT109" s="923"/>
      <c r="AU109" s="889" t="s">
        <v>362</v>
      </c>
      <c r="AV109" s="890"/>
      <c r="AW109" s="890"/>
      <c r="AX109" s="890"/>
      <c r="AY109" s="890"/>
      <c r="AZ109" s="890"/>
      <c r="BA109" s="890"/>
      <c r="BB109" s="890"/>
      <c r="BC109" s="890"/>
      <c r="BD109" s="890"/>
      <c r="BE109" s="890"/>
      <c r="BF109" s="890"/>
      <c r="BG109" s="890"/>
      <c r="BH109" s="890"/>
      <c r="BI109" s="890"/>
      <c r="BJ109" s="890"/>
      <c r="BK109" s="890"/>
      <c r="BL109" s="890"/>
      <c r="BM109" s="890"/>
      <c r="BN109" s="890"/>
      <c r="BO109" s="890"/>
      <c r="BP109" s="891"/>
      <c r="BQ109" s="892" t="s">
        <v>363</v>
      </c>
      <c r="BR109" s="890"/>
      <c r="BS109" s="890"/>
      <c r="BT109" s="890"/>
      <c r="BU109" s="891"/>
      <c r="BV109" s="892" t="s">
        <v>364</v>
      </c>
      <c r="BW109" s="890"/>
      <c r="BX109" s="890"/>
      <c r="BY109" s="890"/>
      <c r="BZ109" s="891"/>
      <c r="CA109" s="892" t="s">
        <v>239</v>
      </c>
      <c r="CB109" s="890"/>
      <c r="CC109" s="890"/>
      <c r="CD109" s="890"/>
      <c r="CE109" s="891"/>
      <c r="CF109" s="930" t="s">
        <v>365</v>
      </c>
      <c r="CG109" s="930"/>
      <c r="CH109" s="930"/>
      <c r="CI109" s="930"/>
      <c r="CJ109" s="930"/>
      <c r="CK109" s="892" t="s">
        <v>366</v>
      </c>
      <c r="CL109" s="890"/>
      <c r="CM109" s="890"/>
      <c r="CN109" s="890"/>
      <c r="CO109" s="890"/>
      <c r="CP109" s="890"/>
      <c r="CQ109" s="890"/>
      <c r="CR109" s="890"/>
      <c r="CS109" s="890"/>
      <c r="CT109" s="890"/>
      <c r="CU109" s="890"/>
      <c r="CV109" s="890"/>
      <c r="CW109" s="890"/>
      <c r="CX109" s="890"/>
      <c r="CY109" s="890"/>
      <c r="CZ109" s="890"/>
      <c r="DA109" s="890"/>
      <c r="DB109" s="890"/>
      <c r="DC109" s="890"/>
      <c r="DD109" s="890"/>
      <c r="DE109" s="890"/>
      <c r="DF109" s="891"/>
      <c r="DG109" s="892" t="s">
        <v>363</v>
      </c>
      <c r="DH109" s="890"/>
      <c r="DI109" s="890"/>
      <c r="DJ109" s="890"/>
      <c r="DK109" s="891"/>
      <c r="DL109" s="892" t="s">
        <v>364</v>
      </c>
      <c r="DM109" s="890"/>
      <c r="DN109" s="890"/>
      <c r="DO109" s="890"/>
      <c r="DP109" s="891"/>
      <c r="DQ109" s="892" t="s">
        <v>239</v>
      </c>
      <c r="DR109" s="890"/>
      <c r="DS109" s="890"/>
      <c r="DT109" s="890"/>
      <c r="DU109" s="891"/>
      <c r="DV109" s="892" t="s">
        <v>365</v>
      </c>
      <c r="DW109" s="890"/>
      <c r="DX109" s="890"/>
      <c r="DY109" s="890"/>
      <c r="DZ109" s="923"/>
    </row>
    <row r="110" spans="1:131" s="89" customFormat="1" ht="26.25" customHeight="1" x14ac:dyDescent="0.2">
      <c r="A110" s="801" t="s">
        <v>367</v>
      </c>
      <c r="B110" s="802"/>
      <c r="C110" s="802"/>
      <c r="D110" s="802"/>
      <c r="E110" s="802"/>
      <c r="F110" s="802"/>
      <c r="G110" s="802"/>
      <c r="H110" s="802"/>
      <c r="I110" s="802"/>
      <c r="J110" s="802"/>
      <c r="K110" s="802"/>
      <c r="L110" s="802"/>
      <c r="M110" s="802"/>
      <c r="N110" s="802"/>
      <c r="O110" s="802"/>
      <c r="P110" s="802"/>
      <c r="Q110" s="802"/>
      <c r="R110" s="802"/>
      <c r="S110" s="802"/>
      <c r="T110" s="802"/>
      <c r="U110" s="802"/>
      <c r="V110" s="802"/>
      <c r="W110" s="802"/>
      <c r="X110" s="802"/>
      <c r="Y110" s="802"/>
      <c r="Z110" s="803"/>
      <c r="AA110" s="882">
        <v>319677</v>
      </c>
      <c r="AB110" s="883"/>
      <c r="AC110" s="883"/>
      <c r="AD110" s="883"/>
      <c r="AE110" s="884"/>
      <c r="AF110" s="885">
        <v>319500</v>
      </c>
      <c r="AG110" s="883"/>
      <c r="AH110" s="883"/>
      <c r="AI110" s="883"/>
      <c r="AJ110" s="884"/>
      <c r="AK110" s="885">
        <v>304145</v>
      </c>
      <c r="AL110" s="883"/>
      <c r="AM110" s="883"/>
      <c r="AN110" s="883"/>
      <c r="AO110" s="884"/>
      <c r="AP110" s="886">
        <v>13.4</v>
      </c>
      <c r="AQ110" s="887"/>
      <c r="AR110" s="887"/>
      <c r="AS110" s="887"/>
      <c r="AT110" s="888"/>
      <c r="AU110" s="924" t="s">
        <v>368</v>
      </c>
      <c r="AV110" s="925"/>
      <c r="AW110" s="925"/>
      <c r="AX110" s="925"/>
      <c r="AY110" s="925"/>
      <c r="AZ110" s="834" t="s">
        <v>369</v>
      </c>
      <c r="BA110" s="802"/>
      <c r="BB110" s="802"/>
      <c r="BC110" s="802"/>
      <c r="BD110" s="802"/>
      <c r="BE110" s="802"/>
      <c r="BF110" s="802"/>
      <c r="BG110" s="802"/>
      <c r="BH110" s="802"/>
      <c r="BI110" s="802"/>
      <c r="BJ110" s="802"/>
      <c r="BK110" s="802"/>
      <c r="BL110" s="802"/>
      <c r="BM110" s="802"/>
      <c r="BN110" s="802"/>
      <c r="BO110" s="802"/>
      <c r="BP110" s="803"/>
      <c r="BQ110" s="835">
        <v>3717104</v>
      </c>
      <c r="BR110" s="819"/>
      <c r="BS110" s="819"/>
      <c r="BT110" s="819"/>
      <c r="BU110" s="819"/>
      <c r="BV110" s="819">
        <v>3588945</v>
      </c>
      <c r="BW110" s="819"/>
      <c r="BX110" s="819"/>
      <c r="BY110" s="819"/>
      <c r="BZ110" s="819"/>
      <c r="CA110" s="819">
        <v>3597491</v>
      </c>
      <c r="CB110" s="819"/>
      <c r="CC110" s="819"/>
      <c r="CD110" s="819"/>
      <c r="CE110" s="819"/>
      <c r="CF110" s="857">
        <v>158.5</v>
      </c>
      <c r="CG110" s="858"/>
      <c r="CH110" s="858"/>
      <c r="CI110" s="858"/>
      <c r="CJ110" s="858"/>
      <c r="CK110" s="920" t="s">
        <v>370</v>
      </c>
      <c r="CL110" s="877"/>
      <c r="CM110" s="834" t="s">
        <v>371</v>
      </c>
      <c r="CN110" s="802"/>
      <c r="CO110" s="802"/>
      <c r="CP110" s="802"/>
      <c r="CQ110" s="802"/>
      <c r="CR110" s="802"/>
      <c r="CS110" s="802"/>
      <c r="CT110" s="802"/>
      <c r="CU110" s="802"/>
      <c r="CV110" s="802"/>
      <c r="CW110" s="802"/>
      <c r="CX110" s="802"/>
      <c r="CY110" s="802"/>
      <c r="CZ110" s="802"/>
      <c r="DA110" s="802"/>
      <c r="DB110" s="802"/>
      <c r="DC110" s="802"/>
      <c r="DD110" s="802"/>
      <c r="DE110" s="802"/>
      <c r="DF110" s="803"/>
      <c r="DG110" s="835" t="s">
        <v>64</v>
      </c>
      <c r="DH110" s="819"/>
      <c r="DI110" s="819"/>
      <c r="DJ110" s="819"/>
      <c r="DK110" s="819"/>
      <c r="DL110" s="819" t="s">
        <v>64</v>
      </c>
      <c r="DM110" s="819"/>
      <c r="DN110" s="819"/>
      <c r="DO110" s="819"/>
      <c r="DP110" s="819"/>
      <c r="DQ110" s="819" t="s">
        <v>64</v>
      </c>
      <c r="DR110" s="819"/>
      <c r="DS110" s="819"/>
      <c r="DT110" s="819"/>
      <c r="DU110" s="819"/>
      <c r="DV110" s="820" t="s">
        <v>64</v>
      </c>
      <c r="DW110" s="820"/>
      <c r="DX110" s="820"/>
      <c r="DY110" s="820"/>
      <c r="DZ110" s="821"/>
    </row>
    <row r="111" spans="1:131" s="89" customFormat="1" ht="26.25" customHeight="1" x14ac:dyDescent="0.2">
      <c r="A111" s="768" t="s">
        <v>372</v>
      </c>
      <c r="B111" s="769"/>
      <c r="C111" s="769"/>
      <c r="D111" s="769"/>
      <c r="E111" s="769"/>
      <c r="F111" s="769"/>
      <c r="G111" s="769"/>
      <c r="H111" s="769"/>
      <c r="I111" s="769"/>
      <c r="J111" s="769"/>
      <c r="K111" s="769"/>
      <c r="L111" s="769"/>
      <c r="M111" s="769"/>
      <c r="N111" s="769"/>
      <c r="O111" s="769"/>
      <c r="P111" s="769"/>
      <c r="Q111" s="769"/>
      <c r="R111" s="769"/>
      <c r="S111" s="769"/>
      <c r="T111" s="769"/>
      <c r="U111" s="769"/>
      <c r="V111" s="769"/>
      <c r="W111" s="769"/>
      <c r="X111" s="769"/>
      <c r="Y111" s="769"/>
      <c r="Z111" s="919"/>
      <c r="AA111" s="906" t="s">
        <v>64</v>
      </c>
      <c r="AB111" s="907"/>
      <c r="AC111" s="907"/>
      <c r="AD111" s="907"/>
      <c r="AE111" s="908"/>
      <c r="AF111" s="909" t="s">
        <v>64</v>
      </c>
      <c r="AG111" s="907"/>
      <c r="AH111" s="907"/>
      <c r="AI111" s="907"/>
      <c r="AJ111" s="908"/>
      <c r="AK111" s="909" t="s">
        <v>64</v>
      </c>
      <c r="AL111" s="907"/>
      <c r="AM111" s="907"/>
      <c r="AN111" s="907"/>
      <c r="AO111" s="908"/>
      <c r="AP111" s="910" t="s">
        <v>64</v>
      </c>
      <c r="AQ111" s="911"/>
      <c r="AR111" s="911"/>
      <c r="AS111" s="911"/>
      <c r="AT111" s="912"/>
      <c r="AU111" s="926"/>
      <c r="AV111" s="927"/>
      <c r="AW111" s="927"/>
      <c r="AX111" s="927"/>
      <c r="AY111" s="927"/>
      <c r="AZ111" s="809" t="s">
        <v>373</v>
      </c>
      <c r="BA111" s="746"/>
      <c r="BB111" s="746"/>
      <c r="BC111" s="746"/>
      <c r="BD111" s="746"/>
      <c r="BE111" s="746"/>
      <c r="BF111" s="746"/>
      <c r="BG111" s="746"/>
      <c r="BH111" s="746"/>
      <c r="BI111" s="746"/>
      <c r="BJ111" s="746"/>
      <c r="BK111" s="746"/>
      <c r="BL111" s="746"/>
      <c r="BM111" s="746"/>
      <c r="BN111" s="746"/>
      <c r="BO111" s="746"/>
      <c r="BP111" s="747"/>
      <c r="BQ111" s="810" t="s">
        <v>64</v>
      </c>
      <c r="BR111" s="811"/>
      <c r="BS111" s="811"/>
      <c r="BT111" s="811"/>
      <c r="BU111" s="811"/>
      <c r="BV111" s="811" t="s">
        <v>64</v>
      </c>
      <c r="BW111" s="811"/>
      <c r="BX111" s="811"/>
      <c r="BY111" s="811"/>
      <c r="BZ111" s="811"/>
      <c r="CA111" s="811" t="s">
        <v>64</v>
      </c>
      <c r="CB111" s="811"/>
      <c r="CC111" s="811"/>
      <c r="CD111" s="811"/>
      <c r="CE111" s="811"/>
      <c r="CF111" s="866" t="s">
        <v>64</v>
      </c>
      <c r="CG111" s="867"/>
      <c r="CH111" s="867"/>
      <c r="CI111" s="867"/>
      <c r="CJ111" s="867"/>
      <c r="CK111" s="921"/>
      <c r="CL111" s="879"/>
      <c r="CM111" s="809" t="s">
        <v>374</v>
      </c>
      <c r="CN111" s="746"/>
      <c r="CO111" s="746"/>
      <c r="CP111" s="746"/>
      <c r="CQ111" s="746"/>
      <c r="CR111" s="746"/>
      <c r="CS111" s="746"/>
      <c r="CT111" s="746"/>
      <c r="CU111" s="746"/>
      <c r="CV111" s="746"/>
      <c r="CW111" s="746"/>
      <c r="CX111" s="746"/>
      <c r="CY111" s="746"/>
      <c r="CZ111" s="746"/>
      <c r="DA111" s="746"/>
      <c r="DB111" s="746"/>
      <c r="DC111" s="746"/>
      <c r="DD111" s="746"/>
      <c r="DE111" s="746"/>
      <c r="DF111" s="747"/>
      <c r="DG111" s="810" t="s">
        <v>64</v>
      </c>
      <c r="DH111" s="811"/>
      <c r="DI111" s="811"/>
      <c r="DJ111" s="811"/>
      <c r="DK111" s="811"/>
      <c r="DL111" s="811" t="s">
        <v>64</v>
      </c>
      <c r="DM111" s="811"/>
      <c r="DN111" s="811"/>
      <c r="DO111" s="811"/>
      <c r="DP111" s="811"/>
      <c r="DQ111" s="811" t="s">
        <v>64</v>
      </c>
      <c r="DR111" s="811"/>
      <c r="DS111" s="811"/>
      <c r="DT111" s="811"/>
      <c r="DU111" s="811"/>
      <c r="DV111" s="788" t="s">
        <v>64</v>
      </c>
      <c r="DW111" s="788"/>
      <c r="DX111" s="788"/>
      <c r="DY111" s="788"/>
      <c r="DZ111" s="789"/>
    </row>
    <row r="112" spans="1:131" s="89" customFormat="1" ht="26.25" customHeight="1" x14ac:dyDescent="0.2">
      <c r="A112" s="913" t="s">
        <v>375</v>
      </c>
      <c r="B112" s="914"/>
      <c r="C112" s="746" t="s">
        <v>376</v>
      </c>
      <c r="D112" s="746"/>
      <c r="E112" s="746"/>
      <c r="F112" s="746"/>
      <c r="G112" s="746"/>
      <c r="H112" s="746"/>
      <c r="I112" s="746"/>
      <c r="J112" s="746"/>
      <c r="K112" s="746"/>
      <c r="L112" s="746"/>
      <c r="M112" s="746"/>
      <c r="N112" s="746"/>
      <c r="O112" s="746"/>
      <c r="P112" s="746"/>
      <c r="Q112" s="746"/>
      <c r="R112" s="746"/>
      <c r="S112" s="746"/>
      <c r="T112" s="746"/>
      <c r="U112" s="746"/>
      <c r="V112" s="746"/>
      <c r="W112" s="746"/>
      <c r="X112" s="746"/>
      <c r="Y112" s="746"/>
      <c r="Z112" s="747"/>
      <c r="AA112" s="773" t="s">
        <v>64</v>
      </c>
      <c r="AB112" s="774"/>
      <c r="AC112" s="774"/>
      <c r="AD112" s="774"/>
      <c r="AE112" s="775"/>
      <c r="AF112" s="776" t="s">
        <v>64</v>
      </c>
      <c r="AG112" s="774"/>
      <c r="AH112" s="774"/>
      <c r="AI112" s="774"/>
      <c r="AJ112" s="775"/>
      <c r="AK112" s="776" t="s">
        <v>64</v>
      </c>
      <c r="AL112" s="774"/>
      <c r="AM112" s="774"/>
      <c r="AN112" s="774"/>
      <c r="AO112" s="775"/>
      <c r="AP112" s="815" t="s">
        <v>64</v>
      </c>
      <c r="AQ112" s="816"/>
      <c r="AR112" s="816"/>
      <c r="AS112" s="816"/>
      <c r="AT112" s="817"/>
      <c r="AU112" s="926"/>
      <c r="AV112" s="927"/>
      <c r="AW112" s="927"/>
      <c r="AX112" s="927"/>
      <c r="AY112" s="927"/>
      <c r="AZ112" s="809" t="s">
        <v>377</v>
      </c>
      <c r="BA112" s="746"/>
      <c r="BB112" s="746"/>
      <c r="BC112" s="746"/>
      <c r="BD112" s="746"/>
      <c r="BE112" s="746"/>
      <c r="BF112" s="746"/>
      <c r="BG112" s="746"/>
      <c r="BH112" s="746"/>
      <c r="BI112" s="746"/>
      <c r="BJ112" s="746"/>
      <c r="BK112" s="746"/>
      <c r="BL112" s="746"/>
      <c r="BM112" s="746"/>
      <c r="BN112" s="746"/>
      <c r="BO112" s="746"/>
      <c r="BP112" s="747"/>
      <c r="BQ112" s="810">
        <v>1132011</v>
      </c>
      <c r="BR112" s="811"/>
      <c r="BS112" s="811"/>
      <c r="BT112" s="811"/>
      <c r="BU112" s="811"/>
      <c r="BV112" s="811">
        <v>1089335</v>
      </c>
      <c r="BW112" s="811"/>
      <c r="BX112" s="811"/>
      <c r="BY112" s="811"/>
      <c r="BZ112" s="811"/>
      <c r="CA112" s="811">
        <v>915072</v>
      </c>
      <c r="CB112" s="811"/>
      <c r="CC112" s="811"/>
      <c r="CD112" s="811"/>
      <c r="CE112" s="811"/>
      <c r="CF112" s="866">
        <v>40.299999999999997</v>
      </c>
      <c r="CG112" s="867"/>
      <c r="CH112" s="867"/>
      <c r="CI112" s="867"/>
      <c r="CJ112" s="867"/>
      <c r="CK112" s="921"/>
      <c r="CL112" s="879"/>
      <c r="CM112" s="809" t="s">
        <v>378</v>
      </c>
      <c r="CN112" s="746"/>
      <c r="CO112" s="746"/>
      <c r="CP112" s="746"/>
      <c r="CQ112" s="746"/>
      <c r="CR112" s="746"/>
      <c r="CS112" s="746"/>
      <c r="CT112" s="746"/>
      <c r="CU112" s="746"/>
      <c r="CV112" s="746"/>
      <c r="CW112" s="746"/>
      <c r="CX112" s="746"/>
      <c r="CY112" s="746"/>
      <c r="CZ112" s="746"/>
      <c r="DA112" s="746"/>
      <c r="DB112" s="746"/>
      <c r="DC112" s="746"/>
      <c r="DD112" s="746"/>
      <c r="DE112" s="746"/>
      <c r="DF112" s="747"/>
      <c r="DG112" s="810" t="s">
        <v>64</v>
      </c>
      <c r="DH112" s="811"/>
      <c r="DI112" s="811"/>
      <c r="DJ112" s="811"/>
      <c r="DK112" s="811"/>
      <c r="DL112" s="811" t="s">
        <v>64</v>
      </c>
      <c r="DM112" s="811"/>
      <c r="DN112" s="811"/>
      <c r="DO112" s="811"/>
      <c r="DP112" s="811"/>
      <c r="DQ112" s="811" t="s">
        <v>64</v>
      </c>
      <c r="DR112" s="811"/>
      <c r="DS112" s="811"/>
      <c r="DT112" s="811"/>
      <c r="DU112" s="811"/>
      <c r="DV112" s="788" t="s">
        <v>64</v>
      </c>
      <c r="DW112" s="788"/>
      <c r="DX112" s="788"/>
      <c r="DY112" s="788"/>
      <c r="DZ112" s="789"/>
    </row>
    <row r="113" spans="1:130" s="89" customFormat="1" ht="26.25" customHeight="1" x14ac:dyDescent="0.2">
      <c r="A113" s="915"/>
      <c r="B113" s="916"/>
      <c r="C113" s="746" t="s">
        <v>379</v>
      </c>
      <c r="D113" s="746"/>
      <c r="E113" s="746"/>
      <c r="F113" s="746"/>
      <c r="G113" s="746"/>
      <c r="H113" s="746"/>
      <c r="I113" s="746"/>
      <c r="J113" s="746"/>
      <c r="K113" s="746"/>
      <c r="L113" s="746"/>
      <c r="M113" s="746"/>
      <c r="N113" s="746"/>
      <c r="O113" s="746"/>
      <c r="P113" s="746"/>
      <c r="Q113" s="746"/>
      <c r="R113" s="746"/>
      <c r="S113" s="746"/>
      <c r="T113" s="746"/>
      <c r="U113" s="746"/>
      <c r="V113" s="746"/>
      <c r="W113" s="746"/>
      <c r="X113" s="746"/>
      <c r="Y113" s="746"/>
      <c r="Z113" s="747"/>
      <c r="AA113" s="906">
        <v>81948</v>
      </c>
      <c r="AB113" s="907"/>
      <c r="AC113" s="907"/>
      <c r="AD113" s="907"/>
      <c r="AE113" s="908"/>
      <c r="AF113" s="909">
        <v>90187</v>
      </c>
      <c r="AG113" s="907"/>
      <c r="AH113" s="907"/>
      <c r="AI113" s="907"/>
      <c r="AJ113" s="908"/>
      <c r="AK113" s="909">
        <v>58926</v>
      </c>
      <c r="AL113" s="907"/>
      <c r="AM113" s="907"/>
      <c r="AN113" s="907"/>
      <c r="AO113" s="908"/>
      <c r="AP113" s="910">
        <v>2.6</v>
      </c>
      <c r="AQ113" s="911"/>
      <c r="AR113" s="911"/>
      <c r="AS113" s="911"/>
      <c r="AT113" s="912"/>
      <c r="AU113" s="926"/>
      <c r="AV113" s="927"/>
      <c r="AW113" s="927"/>
      <c r="AX113" s="927"/>
      <c r="AY113" s="927"/>
      <c r="AZ113" s="809" t="s">
        <v>380</v>
      </c>
      <c r="BA113" s="746"/>
      <c r="BB113" s="746"/>
      <c r="BC113" s="746"/>
      <c r="BD113" s="746"/>
      <c r="BE113" s="746"/>
      <c r="BF113" s="746"/>
      <c r="BG113" s="746"/>
      <c r="BH113" s="746"/>
      <c r="BI113" s="746"/>
      <c r="BJ113" s="746"/>
      <c r="BK113" s="746"/>
      <c r="BL113" s="746"/>
      <c r="BM113" s="746"/>
      <c r="BN113" s="746"/>
      <c r="BO113" s="746"/>
      <c r="BP113" s="747"/>
      <c r="BQ113" s="810">
        <v>537789</v>
      </c>
      <c r="BR113" s="811"/>
      <c r="BS113" s="811"/>
      <c r="BT113" s="811"/>
      <c r="BU113" s="811"/>
      <c r="BV113" s="811">
        <v>735445</v>
      </c>
      <c r="BW113" s="811"/>
      <c r="BX113" s="811"/>
      <c r="BY113" s="811"/>
      <c r="BZ113" s="811"/>
      <c r="CA113" s="811">
        <v>789978</v>
      </c>
      <c r="CB113" s="811"/>
      <c r="CC113" s="811"/>
      <c r="CD113" s="811"/>
      <c r="CE113" s="811"/>
      <c r="CF113" s="866">
        <v>34.799999999999997</v>
      </c>
      <c r="CG113" s="867"/>
      <c r="CH113" s="867"/>
      <c r="CI113" s="867"/>
      <c r="CJ113" s="867"/>
      <c r="CK113" s="921"/>
      <c r="CL113" s="879"/>
      <c r="CM113" s="809" t="s">
        <v>381</v>
      </c>
      <c r="CN113" s="746"/>
      <c r="CO113" s="746"/>
      <c r="CP113" s="746"/>
      <c r="CQ113" s="746"/>
      <c r="CR113" s="746"/>
      <c r="CS113" s="746"/>
      <c r="CT113" s="746"/>
      <c r="CU113" s="746"/>
      <c r="CV113" s="746"/>
      <c r="CW113" s="746"/>
      <c r="CX113" s="746"/>
      <c r="CY113" s="746"/>
      <c r="CZ113" s="746"/>
      <c r="DA113" s="746"/>
      <c r="DB113" s="746"/>
      <c r="DC113" s="746"/>
      <c r="DD113" s="746"/>
      <c r="DE113" s="746"/>
      <c r="DF113" s="747"/>
      <c r="DG113" s="773" t="s">
        <v>64</v>
      </c>
      <c r="DH113" s="774"/>
      <c r="DI113" s="774"/>
      <c r="DJ113" s="774"/>
      <c r="DK113" s="775"/>
      <c r="DL113" s="776" t="s">
        <v>64</v>
      </c>
      <c r="DM113" s="774"/>
      <c r="DN113" s="774"/>
      <c r="DO113" s="774"/>
      <c r="DP113" s="775"/>
      <c r="DQ113" s="776" t="s">
        <v>64</v>
      </c>
      <c r="DR113" s="774"/>
      <c r="DS113" s="774"/>
      <c r="DT113" s="774"/>
      <c r="DU113" s="775"/>
      <c r="DV113" s="815" t="s">
        <v>64</v>
      </c>
      <c r="DW113" s="816"/>
      <c r="DX113" s="816"/>
      <c r="DY113" s="816"/>
      <c r="DZ113" s="817"/>
    </row>
    <row r="114" spans="1:130" s="89" customFormat="1" ht="26.25" customHeight="1" x14ac:dyDescent="0.2">
      <c r="A114" s="915"/>
      <c r="B114" s="916"/>
      <c r="C114" s="746" t="s">
        <v>382</v>
      </c>
      <c r="D114" s="746"/>
      <c r="E114" s="746"/>
      <c r="F114" s="746"/>
      <c r="G114" s="746"/>
      <c r="H114" s="746"/>
      <c r="I114" s="746"/>
      <c r="J114" s="746"/>
      <c r="K114" s="746"/>
      <c r="L114" s="746"/>
      <c r="M114" s="746"/>
      <c r="N114" s="746"/>
      <c r="O114" s="746"/>
      <c r="P114" s="746"/>
      <c r="Q114" s="746"/>
      <c r="R114" s="746"/>
      <c r="S114" s="746"/>
      <c r="T114" s="746"/>
      <c r="U114" s="746"/>
      <c r="V114" s="746"/>
      <c r="W114" s="746"/>
      <c r="X114" s="746"/>
      <c r="Y114" s="746"/>
      <c r="Z114" s="747"/>
      <c r="AA114" s="773">
        <v>51500</v>
      </c>
      <c r="AB114" s="774"/>
      <c r="AC114" s="774"/>
      <c r="AD114" s="774"/>
      <c r="AE114" s="775"/>
      <c r="AF114" s="776">
        <v>36170</v>
      </c>
      <c r="AG114" s="774"/>
      <c r="AH114" s="774"/>
      <c r="AI114" s="774"/>
      <c r="AJ114" s="775"/>
      <c r="AK114" s="776">
        <v>39246</v>
      </c>
      <c r="AL114" s="774"/>
      <c r="AM114" s="774"/>
      <c r="AN114" s="774"/>
      <c r="AO114" s="775"/>
      <c r="AP114" s="815">
        <v>1.7</v>
      </c>
      <c r="AQ114" s="816"/>
      <c r="AR114" s="816"/>
      <c r="AS114" s="816"/>
      <c r="AT114" s="817"/>
      <c r="AU114" s="926"/>
      <c r="AV114" s="927"/>
      <c r="AW114" s="927"/>
      <c r="AX114" s="927"/>
      <c r="AY114" s="927"/>
      <c r="AZ114" s="809" t="s">
        <v>383</v>
      </c>
      <c r="BA114" s="746"/>
      <c r="BB114" s="746"/>
      <c r="BC114" s="746"/>
      <c r="BD114" s="746"/>
      <c r="BE114" s="746"/>
      <c r="BF114" s="746"/>
      <c r="BG114" s="746"/>
      <c r="BH114" s="746"/>
      <c r="BI114" s="746"/>
      <c r="BJ114" s="746"/>
      <c r="BK114" s="746"/>
      <c r="BL114" s="746"/>
      <c r="BM114" s="746"/>
      <c r="BN114" s="746"/>
      <c r="BO114" s="746"/>
      <c r="BP114" s="747"/>
      <c r="BQ114" s="810">
        <v>540471</v>
      </c>
      <c r="BR114" s="811"/>
      <c r="BS114" s="811"/>
      <c r="BT114" s="811"/>
      <c r="BU114" s="811"/>
      <c r="BV114" s="811">
        <v>503664</v>
      </c>
      <c r="BW114" s="811"/>
      <c r="BX114" s="811"/>
      <c r="BY114" s="811"/>
      <c r="BZ114" s="811"/>
      <c r="CA114" s="811">
        <v>470124</v>
      </c>
      <c r="CB114" s="811"/>
      <c r="CC114" s="811"/>
      <c r="CD114" s="811"/>
      <c r="CE114" s="811"/>
      <c r="CF114" s="866">
        <v>20.7</v>
      </c>
      <c r="CG114" s="867"/>
      <c r="CH114" s="867"/>
      <c r="CI114" s="867"/>
      <c r="CJ114" s="867"/>
      <c r="CK114" s="921"/>
      <c r="CL114" s="879"/>
      <c r="CM114" s="809" t="s">
        <v>384</v>
      </c>
      <c r="CN114" s="746"/>
      <c r="CO114" s="746"/>
      <c r="CP114" s="746"/>
      <c r="CQ114" s="746"/>
      <c r="CR114" s="746"/>
      <c r="CS114" s="746"/>
      <c r="CT114" s="746"/>
      <c r="CU114" s="746"/>
      <c r="CV114" s="746"/>
      <c r="CW114" s="746"/>
      <c r="CX114" s="746"/>
      <c r="CY114" s="746"/>
      <c r="CZ114" s="746"/>
      <c r="DA114" s="746"/>
      <c r="DB114" s="746"/>
      <c r="DC114" s="746"/>
      <c r="DD114" s="746"/>
      <c r="DE114" s="746"/>
      <c r="DF114" s="747"/>
      <c r="DG114" s="773" t="s">
        <v>64</v>
      </c>
      <c r="DH114" s="774"/>
      <c r="DI114" s="774"/>
      <c r="DJ114" s="774"/>
      <c r="DK114" s="775"/>
      <c r="DL114" s="776" t="s">
        <v>64</v>
      </c>
      <c r="DM114" s="774"/>
      <c r="DN114" s="774"/>
      <c r="DO114" s="774"/>
      <c r="DP114" s="775"/>
      <c r="DQ114" s="776" t="s">
        <v>64</v>
      </c>
      <c r="DR114" s="774"/>
      <c r="DS114" s="774"/>
      <c r="DT114" s="774"/>
      <c r="DU114" s="775"/>
      <c r="DV114" s="815" t="s">
        <v>64</v>
      </c>
      <c r="DW114" s="816"/>
      <c r="DX114" s="816"/>
      <c r="DY114" s="816"/>
      <c r="DZ114" s="817"/>
    </row>
    <row r="115" spans="1:130" s="89" customFormat="1" ht="26.25" customHeight="1" x14ac:dyDescent="0.2">
      <c r="A115" s="915"/>
      <c r="B115" s="916"/>
      <c r="C115" s="746" t="s">
        <v>385</v>
      </c>
      <c r="D115" s="746"/>
      <c r="E115" s="746"/>
      <c r="F115" s="746"/>
      <c r="G115" s="746"/>
      <c r="H115" s="746"/>
      <c r="I115" s="746"/>
      <c r="J115" s="746"/>
      <c r="K115" s="746"/>
      <c r="L115" s="746"/>
      <c r="M115" s="746"/>
      <c r="N115" s="746"/>
      <c r="O115" s="746"/>
      <c r="P115" s="746"/>
      <c r="Q115" s="746"/>
      <c r="R115" s="746"/>
      <c r="S115" s="746"/>
      <c r="T115" s="746"/>
      <c r="U115" s="746"/>
      <c r="V115" s="746"/>
      <c r="W115" s="746"/>
      <c r="X115" s="746"/>
      <c r="Y115" s="746"/>
      <c r="Z115" s="747"/>
      <c r="AA115" s="906" t="s">
        <v>64</v>
      </c>
      <c r="AB115" s="907"/>
      <c r="AC115" s="907"/>
      <c r="AD115" s="907"/>
      <c r="AE115" s="908"/>
      <c r="AF115" s="909" t="s">
        <v>64</v>
      </c>
      <c r="AG115" s="907"/>
      <c r="AH115" s="907"/>
      <c r="AI115" s="907"/>
      <c r="AJ115" s="908"/>
      <c r="AK115" s="909" t="s">
        <v>64</v>
      </c>
      <c r="AL115" s="907"/>
      <c r="AM115" s="907"/>
      <c r="AN115" s="907"/>
      <c r="AO115" s="908"/>
      <c r="AP115" s="910" t="s">
        <v>64</v>
      </c>
      <c r="AQ115" s="911"/>
      <c r="AR115" s="911"/>
      <c r="AS115" s="911"/>
      <c r="AT115" s="912"/>
      <c r="AU115" s="926"/>
      <c r="AV115" s="927"/>
      <c r="AW115" s="927"/>
      <c r="AX115" s="927"/>
      <c r="AY115" s="927"/>
      <c r="AZ115" s="809" t="s">
        <v>386</v>
      </c>
      <c r="BA115" s="746"/>
      <c r="BB115" s="746"/>
      <c r="BC115" s="746"/>
      <c r="BD115" s="746"/>
      <c r="BE115" s="746"/>
      <c r="BF115" s="746"/>
      <c r="BG115" s="746"/>
      <c r="BH115" s="746"/>
      <c r="BI115" s="746"/>
      <c r="BJ115" s="746"/>
      <c r="BK115" s="746"/>
      <c r="BL115" s="746"/>
      <c r="BM115" s="746"/>
      <c r="BN115" s="746"/>
      <c r="BO115" s="746"/>
      <c r="BP115" s="747"/>
      <c r="BQ115" s="810" t="s">
        <v>64</v>
      </c>
      <c r="BR115" s="811"/>
      <c r="BS115" s="811"/>
      <c r="BT115" s="811"/>
      <c r="BU115" s="811"/>
      <c r="BV115" s="811" t="s">
        <v>64</v>
      </c>
      <c r="BW115" s="811"/>
      <c r="BX115" s="811"/>
      <c r="BY115" s="811"/>
      <c r="BZ115" s="811"/>
      <c r="CA115" s="811" t="s">
        <v>64</v>
      </c>
      <c r="CB115" s="811"/>
      <c r="CC115" s="811"/>
      <c r="CD115" s="811"/>
      <c r="CE115" s="811"/>
      <c r="CF115" s="866" t="s">
        <v>64</v>
      </c>
      <c r="CG115" s="867"/>
      <c r="CH115" s="867"/>
      <c r="CI115" s="867"/>
      <c r="CJ115" s="867"/>
      <c r="CK115" s="921"/>
      <c r="CL115" s="879"/>
      <c r="CM115" s="809" t="s">
        <v>387</v>
      </c>
      <c r="CN115" s="746"/>
      <c r="CO115" s="746"/>
      <c r="CP115" s="746"/>
      <c r="CQ115" s="746"/>
      <c r="CR115" s="746"/>
      <c r="CS115" s="746"/>
      <c r="CT115" s="746"/>
      <c r="CU115" s="746"/>
      <c r="CV115" s="746"/>
      <c r="CW115" s="746"/>
      <c r="CX115" s="746"/>
      <c r="CY115" s="746"/>
      <c r="CZ115" s="746"/>
      <c r="DA115" s="746"/>
      <c r="DB115" s="746"/>
      <c r="DC115" s="746"/>
      <c r="DD115" s="746"/>
      <c r="DE115" s="746"/>
      <c r="DF115" s="747"/>
      <c r="DG115" s="773" t="s">
        <v>64</v>
      </c>
      <c r="DH115" s="774"/>
      <c r="DI115" s="774"/>
      <c r="DJ115" s="774"/>
      <c r="DK115" s="775"/>
      <c r="DL115" s="776" t="s">
        <v>64</v>
      </c>
      <c r="DM115" s="774"/>
      <c r="DN115" s="774"/>
      <c r="DO115" s="774"/>
      <c r="DP115" s="775"/>
      <c r="DQ115" s="776" t="s">
        <v>64</v>
      </c>
      <c r="DR115" s="774"/>
      <c r="DS115" s="774"/>
      <c r="DT115" s="774"/>
      <c r="DU115" s="775"/>
      <c r="DV115" s="815" t="s">
        <v>64</v>
      </c>
      <c r="DW115" s="816"/>
      <c r="DX115" s="816"/>
      <c r="DY115" s="816"/>
      <c r="DZ115" s="817"/>
    </row>
    <row r="116" spans="1:130" s="89" customFormat="1" ht="26.25" customHeight="1" x14ac:dyDescent="0.2">
      <c r="A116" s="917"/>
      <c r="B116" s="918"/>
      <c r="C116" s="813" t="s">
        <v>388</v>
      </c>
      <c r="D116" s="813"/>
      <c r="E116" s="813"/>
      <c r="F116" s="813"/>
      <c r="G116" s="813"/>
      <c r="H116" s="813"/>
      <c r="I116" s="813"/>
      <c r="J116" s="813"/>
      <c r="K116" s="813"/>
      <c r="L116" s="813"/>
      <c r="M116" s="813"/>
      <c r="N116" s="813"/>
      <c r="O116" s="813"/>
      <c r="P116" s="813"/>
      <c r="Q116" s="813"/>
      <c r="R116" s="813"/>
      <c r="S116" s="813"/>
      <c r="T116" s="813"/>
      <c r="U116" s="813"/>
      <c r="V116" s="813"/>
      <c r="W116" s="813"/>
      <c r="X116" s="813"/>
      <c r="Y116" s="813"/>
      <c r="Z116" s="814"/>
      <c r="AA116" s="773" t="s">
        <v>64</v>
      </c>
      <c r="AB116" s="774"/>
      <c r="AC116" s="774"/>
      <c r="AD116" s="774"/>
      <c r="AE116" s="775"/>
      <c r="AF116" s="776" t="s">
        <v>64</v>
      </c>
      <c r="AG116" s="774"/>
      <c r="AH116" s="774"/>
      <c r="AI116" s="774"/>
      <c r="AJ116" s="775"/>
      <c r="AK116" s="776" t="s">
        <v>64</v>
      </c>
      <c r="AL116" s="774"/>
      <c r="AM116" s="774"/>
      <c r="AN116" s="774"/>
      <c r="AO116" s="775"/>
      <c r="AP116" s="815" t="s">
        <v>64</v>
      </c>
      <c r="AQ116" s="816"/>
      <c r="AR116" s="816"/>
      <c r="AS116" s="816"/>
      <c r="AT116" s="817"/>
      <c r="AU116" s="926"/>
      <c r="AV116" s="927"/>
      <c r="AW116" s="927"/>
      <c r="AX116" s="927"/>
      <c r="AY116" s="927"/>
      <c r="AZ116" s="903" t="s">
        <v>389</v>
      </c>
      <c r="BA116" s="904"/>
      <c r="BB116" s="904"/>
      <c r="BC116" s="904"/>
      <c r="BD116" s="904"/>
      <c r="BE116" s="904"/>
      <c r="BF116" s="904"/>
      <c r="BG116" s="904"/>
      <c r="BH116" s="904"/>
      <c r="BI116" s="904"/>
      <c r="BJ116" s="904"/>
      <c r="BK116" s="904"/>
      <c r="BL116" s="904"/>
      <c r="BM116" s="904"/>
      <c r="BN116" s="904"/>
      <c r="BO116" s="904"/>
      <c r="BP116" s="905"/>
      <c r="BQ116" s="810" t="s">
        <v>64</v>
      </c>
      <c r="BR116" s="811"/>
      <c r="BS116" s="811"/>
      <c r="BT116" s="811"/>
      <c r="BU116" s="811"/>
      <c r="BV116" s="811" t="s">
        <v>64</v>
      </c>
      <c r="BW116" s="811"/>
      <c r="BX116" s="811"/>
      <c r="BY116" s="811"/>
      <c r="BZ116" s="811"/>
      <c r="CA116" s="811" t="s">
        <v>64</v>
      </c>
      <c r="CB116" s="811"/>
      <c r="CC116" s="811"/>
      <c r="CD116" s="811"/>
      <c r="CE116" s="811"/>
      <c r="CF116" s="866" t="s">
        <v>64</v>
      </c>
      <c r="CG116" s="867"/>
      <c r="CH116" s="867"/>
      <c r="CI116" s="867"/>
      <c r="CJ116" s="867"/>
      <c r="CK116" s="921"/>
      <c r="CL116" s="879"/>
      <c r="CM116" s="809" t="s">
        <v>390</v>
      </c>
      <c r="CN116" s="746"/>
      <c r="CO116" s="746"/>
      <c r="CP116" s="746"/>
      <c r="CQ116" s="746"/>
      <c r="CR116" s="746"/>
      <c r="CS116" s="746"/>
      <c r="CT116" s="746"/>
      <c r="CU116" s="746"/>
      <c r="CV116" s="746"/>
      <c r="CW116" s="746"/>
      <c r="CX116" s="746"/>
      <c r="CY116" s="746"/>
      <c r="CZ116" s="746"/>
      <c r="DA116" s="746"/>
      <c r="DB116" s="746"/>
      <c r="DC116" s="746"/>
      <c r="DD116" s="746"/>
      <c r="DE116" s="746"/>
      <c r="DF116" s="747"/>
      <c r="DG116" s="773" t="s">
        <v>64</v>
      </c>
      <c r="DH116" s="774"/>
      <c r="DI116" s="774"/>
      <c r="DJ116" s="774"/>
      <c r="DK116" s="775"/>
      <c r="DL116" s="776" t="s">
        <v>64</v>
      </c>
      <c r="DM116" s="774"/>
      <c r="DN116" s="774"/>
      <c r="DO116" s="774"/>
      <c r="DP116" s="775"/>
      <c r="DQ116" s="776" t="s">
        <v>64</v>
      </c>
      <c r="DR116" s="774"/>
      <c r="DS116" s="774"/>
      <c r="DT116" s="774"/>
      <c r="DU116" s="775"/>
      <c r="DV116" s="815" t="s">
        <v>64</v>
      </c>
      <c r="DW116" s="816"/>
      <c r="DX116" s="816"/>
      <c r="DY116" s="816"/>
      <c r="DZ116" s="817"/>
    </row>
    <row r="117" spans="1:130" s="89" customFormat="1" ht="26.25" customHeight="1" x14ac:dyDescent="0.2">
      <c r="A117" s="889" t="s">
        <v>120</v>
      </c>
      <c r="B117" s="890"/>
      <c r="C117" s="890"/>
      <c r="D117" s="890"/>
      <c r="E117" s="890"/>
      <c r="F117" s="890"/>
      <c r="G117" s="890"/>
      <c r="H117" s="890"/>
      <c r="I117" s="890"/>
      <c r="J117" s="890"/>
      <c r="K117" s="890"/>
      <c r="L117" s="890"/>
      <c r="M117" s="890"/>
      <c r="N117" s="890"/>
      <c r="O117" s="890"/>
      <c r="P117" s="890"/>
      <c r="Q117" s="890"/>
      <c r="R117" s="890"/>
      <c r="S117" s="890"/>
      <c r="T117" s="890"/>
      <c r="U117" s="890"/>
      <c r="V117" s="890"/>
      <c r="W117" s="890"/>
      <c r="X117" s="890"/>
      <c r="Y117" s="848" t="s">
        <v>391</v>
      </c>
      <c r="Z117" s="891"/>
      <c r="AA117" s="896">
        <v>453125</v>
      </c>
      <c r="AB117" s="897"/>
      <c r="AC117" s="897"/>
      <c r="AD117" s="897"/>
      <c r="AE117" s="898"/>
      <c r="AF117" s="899">
        <v>445857</v>
      </c>
      <c r="AG117" s="897"/>
      <c r="AH117" s="897"/>
      <c r="AI117" s="897"/>
      <c r="AJ117" s="898"/>
      <c r="AK117" s="899">
        <v>402317</v>
      </c>
      <c r="AL117" s="897"/>
      <c r="AM117" s="897"/>
      <c r="AN117" s="897"/>
      <c r="AO117" s="898"/>
      <c r="AP117" s="900"/>
      <c r="AQ117" s="901"/>
      <c r="AR117" s="901"/>
      <c r="AS117" s="901"/>
      <c r="AT117" s="902"/>
      <c r="AU117" s="926"/>
      <c r="AV117" s="927"/>
      <c r="AW117" s="927"/>
      <c r="AX117" s="927"/>
      <c r="AY117" s="927"/>
      <c r="AZ117" s="854" t="s">
        <v>392</v>
      </c>
      <c r="BA117" s="855"/>
      <c r="BB117" s="855"/>
      <c r="BC117" s="855"/>
      <c r="BD117" s="855"/>
      <c r="BE117" s="855"/>
      <c r="BF117" s="855"/>
      <c r="BG117" s="855"/>
      <c r="BH117" s="855"/>
      <c r="BI117" s="855"/>
      <c r="BJ117" s="855"/>
      <c r="BK117" s="855"/>
      <c r="BL117" s="855"/>
      <c r="BM117" s="855"/>
      <c r="BN117" s="855"/>
      <c r="BO117" s="855"/>
      <c r="BP117" s="856"/>
      <c r="BQ117" s="810" t="s">
        <v>64</v>
      </c>
      <c r="BR117" s="811"/>
      <c r="BS117" s="811"/>
      <c r="BT117" s="811"/>
      <c r="BU117" s="811"/>
      <c r="BV117" s="811" t="s">
        <v>64</v>
      </c>
      <c r="BW117" s="811"/>
      <c r="BX117" s="811"/>
      <c r="BY117" s="811"/>
      <c r="BZ117" s="811"/>
      <c r="CA117" s="811" t="s">
        <v>64</v>
      </c>
      <c r="CB117" s="811"/>
      <c r="CC117" s="811"/>
      <c r="CD117" s="811"/>
      <c r="CE117" s="811"/>
      <c r="CF117" s="866" t="s">
        <v>64</v>
      </c>
      <c r="CG117" s="867"/>
      <c r="CH117" s="867"/>
      <c r="CI117" s="867"/>
      <c r="CJ117" s="867"/>
      <c r="CK117" s="921"/>
      <c r="CL117" s="879"/>
      <c r="CM117" s="809" t="s">
        <v>393</v>
      </c>
      <c r="CN117" s="746"/>
      <c r="CO117" s="746"/>
      <c r="CP117" s="746"/>
      <c r="CQ117" s="746"/>
      <c r="CR117" s="746"/>
      <c r="CS117" s="746"/>
      <c r="CT117" s="746"/>
      <c r="CU117" s="746"/>
      <c r="CV117" s="746"/>
      <c r="CW117" s="746"/>
      <c r="CX117" s="746"/>
      <c r="CY117" s="746"/>
      <c r="CZ117" s="746"/>
      <c r="DA117" s="746"/>
      <c r="DB117" s="746"/>
      <c r="DC117" s="746"/>
      <c r="DD117" s="746"/>
      <c r="DE117" s="746"/>
      <c r="DF117" s="747"/>
      <c r="DG117" s="773" t="s">
        <v>64</v>
      </c>
      <c r="DH117" s="774"/>
      <c r="DI117" s="774"/>
      <c r="DJ117" s="774"/>
      <c r="DK117" s="775"/>
      <c r="DL117" s="776" t="s">
        <v>64</v>
      </c>
      <c r="DM117" s="774"/>
      <c r="DN117" s="774"/>
      <c r="DO117" s="774"/>
      <c r="DP117" s="775"/>
      <c r="DQ117" s="776" t="s">
        <v>64</v>
      </c>
      <c r="DR117" s="774"/>
      <c r="DS117" s="774"/>
      <c r="DT117" s="774"/>
      <c r="DU117" s="775"/>
      <c r="DV117" s="815" t="s">
        <v>64</v>
      </c>
      <c r="DW117" s="816"/>
      <c r="DX117" s="816"/>
      <c r="DY117" s="816"/>
      <c r="DZ117" s="817"/>
    </row>
    <row r="118" spans="1:130" s="89" customFormat="1" ht="26.25" customHeight="1" x14ac:dyDescent="0.2">
      <c r="A118" s="889" t="s">
        <v>366</v>
      </c>
      <c r="B118" s="890"/>
      <c r="C118" s="890"/>
      <c r="D118" s="890"/>
      <c r="E118" s="890"/>
      <c r="F118" s="890"/>
      <c r="G118" s="890"/>
      <c r="H118" s="890"/>
      <c r="I118" s="890"/>
      <c r="J118" s="890"/>
      <c r="K118" s="890"/>
      <c r="L118" s="890"/>
      <c r="M118" s="890"/>
      <c r="N118" s="890"/>
      <c r="O118" s="890"/>
      <c r="P118" s="890"/>
      <c r="Q118" s="890"/>
      <c r="R118" s="890"/>
      <c r="S118" s="890"/>
      <c r="T118" s="890"/>
      <c r="U118" s="890"/>
      <c r="V118" s="890"/>
      <c r="W118" s="890"/>
      <c r="X118" s="890"/>
      <c r="Y118" s="890"/>
      <c r="Z118" s="891"/>
      <c r="AA118" s="892" t="s">
        <v>363</v>
      </c>
      <c r="AB118" s="890"/>
      <c r="AC118" s="890"/>
      <c r="AD118" s="890"/>
      <c r="AE118" s="891"/>
      <c r="AF118" s="892" t="s">
        <v>364</v>
      </c>
      <c r="AG118" s="890"/>
      <c r="AH118" s="890"/>
      <c r="AI118" s="890"/>
      <c r="AJ118" s="891"/>
      <c r="AK118" s="892" t="s">
        <v>239</v>
      </c>
      <c r="AL118" s="890"/>
      <c r="AM118" s="890"/>
      <c r="AN118" s="890"/>
      <c r="AO118" s="891"/>
      <c r="AP118" s="893" t="s">
        <v>365</v>
      </c>
      <c r="AQ118" s="894"/>
      <c r="AR118" s="894"/>
      <c r="AS118" s="894"/>
      <c r="AT118" s="895"/>
      <c r="AU118" s="926"/>
      <c r="AV118" s="927"/>
      <c r="AW118" s="927"/>
      <c r="AX118" s="927"/>
      <c r="AY118" s="927"/>
      <c r="AZ118" s="812" t="s">
        <v>394</v>
      </c>
      <c r="BA118" s="813"/>
      <c r="BB118" s="813"/>
      <c r="BC118" s="813"/>
      <c r="BD118" s="813"/>
      <c r="BE118" s="813"/>
      <c r="BF118" s="813"/>
      <c r="BG118" s="813"/>
      <c r="BH118" s="813"/>
      <c r="BI118" s="813"/>
      <c r="BJ118" s="813"/>
      <c r="BK118" s="813"/>
      <c r="BL118" s="813"/>
      <c r="BM118" s="813"/>
      <c r="BN118" s="813"/>
      <c r="BO118" s="813"/>
      <c r="BP118" s="814"/>
      <c r="BQ118" s="850" t="s">
        <v>64</v>
      </c>
      <c r="BR118" s="851"/>
      <c r="BS118" s="851"/>
      <c r="BT118" s="851"/>
      <c r="BU118" s="851"/>
      <c r="BV118" s="851" t="s">
        <v>64</v>
      </c>
      <c r="BW118" s="851"/>
      <c r="BX118" s="851"/>
      <c r="BY118" s="851"/>
      <c r="BZ118" s="851"/>
      <c r="CA118" s="851" t="s">
        <v>64</v>
      </c>
      <c r="CB118" s="851"/>
      <c r="CC118" s="851"/>
      <c r="CD118" s="851"/>
      <c r="CE118" s="851"/>
      <c r="CF118" s="866" t="s">
        <v>64</v>
      </c>
      <c r="CG118" s="867"/>
      <c r="CH118" s="867"/>
      <c r="CI118" s="867"/>
      <c r="CJ118" s="867"/>
      <c r="CK118" s="921"/>
      <c r="CL118" s="879"/>
      <c r="CM118" s="809" t="s">
        <v>395</v>
      </c>
      <c r="CN118" s="746"/>
      <c r="CO118" s="746"/>
      <c r="CP118" s="746"/>
      <c r="CQ118" s="746"/>
      <c r="CR118" s="746"/>
      <c r="CS118" s="746"/>
      <c r="CT118" s="746"/>
      <c r="CU118" s="746"/>
      <c r="CV118" s="746"/>
      <c r="CW118" s="746"/>
      <c r="CX118" s="746"/>
      <c r="CY118" s="746"/>
      <c r="CZ118" s="746"/>
      <c r="DA118" s="746"/>
      <c r="DB118" s="746"/>
      <c r="DC118" s="746"/>
      <c r="DD118" s="746"/>
      <c r="DE118" s="746"/>
      <c r="DF118" s="747"/>
      <c r="DG118" s="773" t="s">
        <v>64</v>
      </c>
      <c r="DH118" s="774"/>
      <c r="DI118" s="774"/>
      <c r="DJ118" s="774"/>
      <c r="DK118" s="775"/>
      <c r="DL118" s="776" t="s">
        <v>64</v>
      </c>
      <c r="DM118" s="774"/>
      <c r="DN118" s="774"/>
      <c r="DO118" s="774"/>
      <c r="DP118" s="775"/>
      <c r="DQ118" s="776" t="s">
        <v>64</v>
      </c>
      <c r="DR118" s="774"/>
      <c r="DS118" s="774"/>
      <c r="DT118" s="774"/>
      <c r="DU118" s="775"/>
      <c r="DV118" s="815" t="s">
        <v>64</v>
      </c>
      <c r="DW118" s="816"/>
      <c r="DX118" s="816"/>
      <c r="DY118" s="816"/>
      <c r="DZ118" s="817"/>
    </row>
    <row r="119" spans="1:130" s="89" customFormat="1" ht="26.25" customHeight="1" x14ac:dyDescent="0.2">
      <c r="A119" s="876" t="s">
        <v>370</v>
      </c>
      <c r="B119" s="877"/>
      <c r="C119" s="834" t="s">
        <v>371</v>
      </c>
      <c r="D119" s="802"/>
      <c r="E119" s="802"/>
      <c r="F119" s="802"/>
      <c r="G119" s="802"/>
      <c r="H119" s="802"/>
      <c r="I119" s="802"/>
      <c r="J119" s="802"/>
      <c r="K119" s="802"/>
      <c r="L119" s="802"/>
      <c r="M119" s="802"/>
      <c r="N119" s="802"/>
      <c r="O119" s="802"/>
      <c r="P119" s="802"/>
      <c r="Q119" s="802"/>
      <c r="R119" s="802"/>
      <c r="S119" s="802"/>
      <c r="T119" s="802"/>
      <c r="U119" s="802"/>
      <c r="V119" s="802"/>
      <c r="W119" s="802"/>
      <c r="X119" s="802"/>
      <c r="Y119" s="802"/>
      <c r="Z119" s="803"/>
      <c r="AA119" s="882" t="s">
        <v>64</v>
      </c>
      <c r="AB119" s="883"/>
      <c r="AC119" s="883"/>
      <c r="AD119" s="883"/>
      <c r="AE119" s="884"/>
      <c r="AF119" s="885" t="s">
        <v>64</v>
      </c>
      <c r="AG119" s="883"/>
      <c r="AH119" s="883"/>
      <c r="AI119" s="883"/>
      <c r="AJ119" s="884"/>
      <c r="AK119" s="885" t="s">
        <v>64</v>
      </c>
      <c r="AL119" s="883"/>
      <c r="AM119" s="883"/>
      <c r="AN119" s="883"/>
      <c r="AO119" s="884"/>
      <c r="AP119" s="886" t="s">
        <v>64</v>
      </c>
      <c r="AQ119" s="887"/>
      <c r="AR119" s="887"/>
      <c r="AS119" s="887"/>
      <c r="AT119" s="888"/>
      <c r="AU119" s="928"/>
      <c r="AV119" s="929"/>
      <c r="AW119" s="929"/>
      <c r="AX119" s="929"/>
      <c r="AY119" s="929"/>
      <c r="AZ119" s="110" t="s">
        <v>120</v>
      </c>
      <c r="BA119" s="110"/>
      <c r="BB119" s="110"/>
      <c r="BC119" s="110"/>
      <c r="BD119" s="110"/>
      <c r="BE119" s="110"/>
      <c r="BF119" s="110"/>
      <c r="BG119" s="110"/>
      <c r="BH119" s="110"/>
      <c r="BI119" s="110"/>
      <c r="BJ119" s="110"/>
      <c r="BK119" s="110"/>
      <c r="BL119" s="110"/>
      <c r="BM119" s="110"/>
      <c r="BN119" s="110"/>
      <c r="BO119" s="848" t="s">
        <v>396</v>
      </c>
      <c r="BP119" s="849"/>
      <c r="BQ119" s="850">
        <v>5927375</v>
      </c>
      <c r="BR119" s="851"/>
      <c r="BS119" s="851"/>
      <c r="BT119" s="851"/>
      <c r="BU119" s="851"/>
      <c r="BV119" s="851">
        <v>5917389</v>
      </c>
      <c r="BW119" s="851"/>
      <c r="BX119" s="851"/>
      <c r="BY119" s="851"/>
      <c r="BZ119" s="851"/>
      <c r="CA119" s="851">
        <v>5772665</v>
      </c>
      <c r="CB119" s="851"/>
      <c r="CC119" s="851"/>
      <c r="CD119" s="851"/>
      <c r="CE119" s="851"/>
      <c r="CF119" s="742"/>
      <c r="CG119" s="743"/>
      <c r="CH119" s="743"/>
      <c r="CI119" s="743"/>
      <c r="CJ119" s="847"/>
      <c r="CK119" s="922"/>
      <c r="CL119" s="881"/>
      <c r="CM119" s="812" t="s">
        <v>397</v>
      </c>
      <c r="CN119" s="813"/>
      <c r="CO119" s="813"/>
      <c r="CP119" s="813"/>
      <c r="CQ119" s="813"/>
      <c r="CR119" s="813"/>
      <c r="CS119" s="813"/>
      <c r="CT119" s="813"/>
      <c r="CU119" s="813"/>
      <c r="CV119" s="813"/>
      <c r="CW119" s="813"/>
      <c r="CX119" s="813"/>
      <c r="CY119" s="813"/>
      <c r="CZ119" s="813"/>
      <c r="DA119" s="813"/>
      <c r="DB119" s="813"/>
      <c r="DC119" s="813"/>
      <c r="DD119" s="813"/>
      <c r="DE119" s="813"/>
      <c r="DF119" s="814"/>
      <c r="DG119" s="757" t="s">
        <v>64</v>
      </c>
      <c r="DH119" s="758"/>
      <c r="DI119" s="758"/>
      <c r="DJ119" s="758"/>
      <c r="DK119" s="759"/>
      <c r="DL119" s="760" t="s">
        <v>64</v>
      </c>
      <c r="DM119" s="758"/>
      <c r="DN119" s="758"/>
      <c r="DO119" s="758"/>
      <c r="DP119" s="759"/>
      <c r="DQ119" s="760" t="s">
        <v>64</v>
      </c>
      <c r="DR119" s="758"/>
      <c r="DS119" s="758"/>
      <c r="DT119" s="758"/>
      <c r="DU119" s="759"/>
      <c r="DV119" s="822" t="s">
        <v>64</v>
      </c>
      <c r="DW119" s="823"/>
      <c r="DX119" s="823"/>
      <c r="DY119" s="823"/>
      <c r="DZ119" s="824"/>
    </row>
    <row r="120" spans="1:130" s="89" customFormat="1" ht="26.25" customHeight="1" x14ac:dyDescent="0.2">
      <c r="A120" s="878"/>
      <c r="B120" s="879"/>
      <c r="C120" s="809" t="s">
        <v>374</v>
      </c>
      <c r="D120" s="746"/>
      <c r="E120" s="746"/>
      <c r="F120" s="746"/>
      <c r="G120" s="746"/>
      <c r="H120" s="746"/>
      <c r="I120" s="746"/>
      <c r="J120" s="746"/>
      <c r="K120" s="746"/>
      <c r="L120" s="746"/>
      <c r="M120" s="746"/>
      <c r="N120" s="746"/>
      <c r="O120" s="746"/>
      <c r="P120" s="746"/>
      <c r="Q120" s="746"/>
      <c r="R120" s="746"/>
      <c r="S120" s="746"/>
      <c r="T120" s="746"/>
      <c r="U120" s="746"/>
      <c r="V120" s="746"/>
      <c r="W120" s="746"/>
      <c r="X120" s="746"/>
      <c r="Y120" s="746"/>
      <c r="Z120" s="747"/>
      <c r="AA120" s="773" t="s">
        <v>64</v>
      </c>
      <c r="AB120" s="774"/>
      <c r="AC120" s="774"/>
      <c r="AD120" s="774"/>
      <c r="AE120" s="775"/>
      <c r="AF120" s="776" t="s">
        <v>64</v>
      </c>
      <c r="AG120" s="774"/>
      <c r="AH120" s="774"/>
      <c r="AI120" s="774"/>
      <c r="AJ120" s="775"/>
      <c r="AK120" s="776" t="s">
        <v>64</v>
      </c>
      <c r="AL120" s="774"/>
      <c r="AM120" s="774"/>
      <c r="AN120" s="774"/>
      <c r="AO120" s="775"/>
      <c r="AP120" s="815" t="s">
        <v>64</v>
      </c>
      <c r="AQ120" s="816"/>
      <c r="AR120" s="816"/>
      <c r="AS120" s="816"/>
      <c r="AT120" s="817"/>
      <c r="AU120" s="868" t="s">
        <v>398</v>
      </c>
      <c r="AV120" s="869"/>
      <c r="AW120" s="869"/>
      <c r="AX120" s="869"/>
      <c r="AY120" s="870"/>
      <c r="AZ120" s="834" t="s">
        <v>399</v>
      </c>
      <c r="BA120" s="802"/>
      <c r="BB120" s="802"/>
      <c r="BC120" s="802"/>
      <c r="BD120" s="802"/>
      <c r="BE120" s="802"/>
      <c r="BF120" s="802"/>
      <c r="BG120" s="802"/>
      <c r="BH120" s="802"/>
      <c r="BI120" s="802"/>
      <c r="BJ120" s="802"/>
      <c r="BK120" s="802"/>
      <c r="BL120" s="802"/>
      <c r="BM120" s="802"/>
      <c r="BN120" s="802"/>
      <c r="BO120" s="802"/>
      <c r="BP120" s="803"/>
      <c r="BQ120" s="835">
        <v>1780279</v>
      </c>
      <c r="BR120" s="819"/>
      <c r="BS120" s="819"/>
      <c r="BT120" s="819"/>
      <c r="BU120" s="819"/>
      <c r="BV120" s="819">
        <v>2139215</v>
      </c>
      <c r="BW120" s="819"/>
      <c r="BX120" s="819"/>
      <c r="BY120" s="819"/>
      <c r="BZ120" s="819"/>
      <c r="CA120" s="819">
        <v>2681631</v>
      </c>
      <c r="CB120" s="819"/>
      <c r="CC120" s="819"/>
      <c r="CD120" s="819"/>
      <c r="CE120" s="819"/>
      <c r="CF120" s="857">
        <v>118.1</v>
      </c>
      <c r="CG120" s="858"/>
      <c r="CH120" s="858"/>
      <c r="CI120" s="858"/>
      <c r="CJ120" s="858"/>
      <c r="CK120" s="859" t="s">
        <v>400</v>
      </c>
      <c r="CL120" s="826"/>
      <c r="CM120" s="826"/>
      <c r="CN120" s="826"/>
      <c r="CO120" s="827"/>
      <c r="CP120" s="863" t="s">
        <v>339</v>
      </c>
      <c r="CQ120" s="864"/>
      <c r="CR120" s="864"/>
      <c r="CS120" s="864"/>
      <c r="CT120" s="864"/>
      <c r="CU120" s="864"/>
      <c r="CV120" s="864"/>
      <c r="CW120" s="864"/>
      <c r="CX120" s="864"/>
      <c r="CY120" s="864"/>
      <c r="CZ120" s="864"/>
      <c r="DA120" s="864"/>
      <c r="DB120" s="864"/>
      <c r="DC120" s="864"/>
      <c r="DD120" s="864"/>
      <c r="DE120" s="864"/>
      <c r="DF120" s="865"/>
      <c r="DG120" s="835" t="s">
        <v>64</v>
      </c>
      <c r="DH120" s="819"/>
      <c r="DI120" s="819"/>
      <c r="DJ120" s="819"/>
      <c r="DK120" s="819"/>
      <c r="DL120" s="819" t="s">
        <v>64</v>
      </c>
      <c r="DM120" s="819"/>
      <c r="DN120" s="819"/>
      <c r="DO120" s="819"/>
      <c r="DP120" s="819"/>
      <c r="DQ120" s="819">
        <v>915072</v>
      </c>
      <c r="DR120" s="819"/>
      <c r="DS120" s="819"/>
      <c r="DT120" s="819"/>
      <c r="DU120" s="819"/>
      <c r="DV120" s="820">
        <v>40.299999999999997</v>
      </c>
      <c r="DW120" s="820"/>
      <c r="DX120" s="820"/>
      <c r="DY120" s="820"/>
      <c r="DZ120" s="821"/>
    </row>
    <row r="121" spans="1:130" s="89" customFormat="1" ht="26.25" customHeight="1" x14ac:dyDescent="0.2">
      <c r="A121" s="878"/>
      <c r="B121" s="879"/>
      <c r="C121" s="854" t="s">
        <v>401</v>
      </c>
      <c r="D121" s="855"/>
      <c r="E121" s="855"/>
      <c r="F121" s="855"/>
      <c r="G121" s="855"/>
      <c r="H121" s="855"/>
      <c r="I121" s="855"/>
      <c r="J121" s="855"/>
      <c r="K121" s="855"/>
      <c r="L121" s="855"/>
      <c r="M121" s="855"/>
      <c r="N121" s="855"/>
      <c r="O121" s="855"/>
      <c r="P121" s="855"/>
      <c r="Q121" s="855"/>
      <c r="R121" s="855"/>
      <c r="S121" s="855"/>
      <c r="T121" s="855"/>
      <c r="U121" s="855"/>
      <c r="V121" s="855"/>
      <c r="W121" s="855"/>
      <c r="X121" s="855"/>
      <c r="Y121" s="855"/>
      <c r="Z121" s="856"/>
      <c r="AA121" s="773" t="s">
        <v>64</v>
      </c>
      <c r="AB121" s="774"/>
      <c r="AC121" s="774"/>
      <c r="AD121" s="774"/>
      <c r="AE121" s="775"/>
      <c r="AF121" s="776" t="s">
        <v>64</v>
      </c>
      <c r="AG121" s="774"/>
      <c r="AH121" s="774"/>
      <c r="AI121" s="774"/>
      <c r="AJ121" s="775"/>
      <c r="AK121" s="776" t="s">
        <v>64</v>
      </c>
      <c r="AL121" s="774"/>
      <c r="AM121" s="774"/>
      <c r="AN121" s="774"/>
      <c r="AO121" s="775"/>
      <c r="AP121" s="815" t="s">
        <v>64</v>
      </c>
      <c r="AQ121" s="816"/>
      <c r="AR121" s="816"/>
      <c r="AS121" s="816"/>
      <c r="AT121" s="817"/>
      <c r="AU121" s="871"/>
      <c r="AV121" s="872"/>
      <c r="AW121" s="872"/>
      <c r="AX121" s="872"/>
      <c r="AY121" s="873"/>
      <c r="AZ121" s="809" t="s">
        <v>402</v>
      </c>
      <c r="BA121" s="746"/>
      <c r="BB121" s="746"/>
      <c r="BC121" s="746"/>
      <c r="BD121" s="746"/>
      <c r="BE121" s="746"/>
      <c r="BF121" s="746"/>
      <c r="BG121" s="746"/>
      <c r="BH121" s="746"/>
      <c r="BI121" s="746"/>
      <c r="BJ121" s="746"/>
      <c r="BK121" s="746"/>
      <c r="BL121" s="746"/>
      <c r="BM121" s="746"/>
      <c r="BN121" s="746"/>
      <c r="BO121" s="746"/>
      <c r="BP121" s="747"/>
      <c r="BQ121" s="810">
        <v>11268</v>
      </c>
      <c r="BR121" s="811"/>
      <c r="BS121" s="811"/>
      <c r="BT121" s="811"/>
      <c r="BU121" s="811"/>
      <c r="BV121" s="811">
        <v>3898</v>
      </c>
      <c r="BW121" s="811"/>
      <c r="BX121" s="811"/>
      <c r="BY121" s="811"/>
      <c r="BZ121" s="811"/>
      <c r="CA121" s="811" t="s">
        <v>64</v>
      </c>
      <c r="CB121" s="811"/>
      <c r="CC121" s="811"/>
      <c r="CD121" s="811"/>
      <c r="CE121" s="811"/>
      <c r="CF121" s="866" t="s">
        <v>64</v>
      </c>
      <c r="CG121" s="867"/>
      <c r="CH121" s="867"/>
      <c r="CI121" s="867"/>
      <c r="CJ121" s="867"/>
      <c r="CK121" s="860"/>
      <c r="CL121" s="829"/>
      <c r="CM121" s="829"/>
      <c r="CN121" s="829"/>
      <c r="CO121" s="830"/>
      <c r="CP121" s="838" t="s">
        <v>335</v>
      </c>
      <c r="CQ121" s="839"/>
      <c r="CR121" s="839"/>
      <c r="CS121" s="839"/>
      <c r="CT121" s="839"/>
      <c r="CU121" s="839"/>
      <c r="CV121" s="839"/>
      <c r="CW121" s="839"/>
      <c r="CX121" s="839"/>
      <c r="CY121" s="839"/>
      <c r="CZ121" s="839"/>
      <c r="DA121" s="839"/>
      <c r="DB121" s="839"/>
      <c r="DC121" s="839"/>
      <c r="DD121" s="839"/>
      <c r="DE121" s="839"/>
      <c r="DF121" s="840"/>
      <c r="DG121" s="810" t="s">
        <v>64</v>
      </c>
      <c r="DH121" s="811"/>
      <c r="DI121" s="811"/>
      <c r="DJ121" s="811"/>
      <c r="DK121" s="811"/>
      <c r="DL121" s="811" t="s">
        <v>64</v>
      </c>
      <c r="DM121" s="811"/>
      <c r="DN121" s="811"/>
      <c r="DO121" s="811"/>
      <c r="DP121" s="811"/>
      <c r="DQ121" s="811" t="s">
        <v>64</v>
      </c>
      <c r="DR121" s="811"/>
      <c r="DS121" s="811"/>
      <c r="DT121" s="811"/>
      <c r="DU121" s="811"/>
      <c r="DV121" s="788" t="s">
        <v>64</v>
      </c>
      <c r="DW121" s="788"/>
      <c r="DX121" s="788"/>
      <c r="DY121" s="788"/>
      <c r="DZ121" s="789"/>
    </row>
    <row r="122" spans="1:130" s="89" customFormat="1" ht="26.25" customHeight="1" x14ac:dyDescent="0.2">
      <c r="A122" s="878"/>
      <c r="B122" s="879"/>
      <c r="C122" s="809" t="s">
        <v>384</v>
      </c>
      <c r="D122" s="746"/>
      <c r="E122" s="746"/>
      <c r="F122" s="746"/>
      <c r="G122" s="746"/>
      <c r="H122" s="746"/>
      <c r="I122" s="746"/>
      <c r="J122" s="746"/>
      <c r="K122" s="746"/>
      <c r="L122" s="746"/>
      <c r="M122" s="746"/>
      <c r="N122" s="746"/>
      <c r="O122" s="746"/>
      <c r="P122" s="746"/>
      <c r="Q122" s="746"/>
      <c r="R122" s="746"/>
      <c r="S122" s="746"/>
      <c r="T122" s="746"/>
      <c r="U122" s="746"/>
      <c r="V122" s="746"/>
      <c r="W122" s="746"/>
      <c r="X122" s="746"/>
      <c r="Y122" s="746"/>
      <c r="Z122" s="747"/>
      <c r="AA122" s="773" t="s">
        <v>64</v>
      </c>
      <c r="AB122" s="774"/>
      <c r="AC122" s="774"/>
      <c r="AD122" s="774"/>
      <c r="AE122" s="775"/>
      <c r="AF122" s="776" t="s">
        <v>64</v>
      </c>
      <c r="AG122" s="774"/>
      <c r="AH122" s="774"/>
      <c r="AI122" s="774"/>
      <c r="AJ122" s="775"/>
      <c r="AK122" s="776" t="s">
        <v>64</v>
      </c>
      <c r="AL122" s="774"/>
      <c r="AM122" s="774"/>
      <c r="AN122" s="774"/>
      <c r="AO122" s="775"/>
      <c r="AP122" s="815" t="s">
        <v>64</v>
      </c>
      <c r="AQ122" s="816"/>
      <c r="AR122" s="816"/>
      <c r="AS122" s="816"/>
      <c r="AT122" s="817"/>
      <c r="AU122" s="871"/>
      <c r="AV122" s="872"/>
      <c r="AW122" s="872"/>
      <c r="AX122" s="872"/>
      <c r="AY122" s="873"/>
      <c r="AZ122" s="812" t="s">
        <v>403</v>
      </c>
      <c r="BA122" s="813"/>
      <c r="BB122" s="813"/>
      <c r="BC122" s="813"/>
      <c r="BD122" s="813"/>
      <c r="BE122" s="813"/>
      <c r="BF122" s="813"/>
      <c r="BG122" s="813"/>
      <c r="BH122" s="813"/>
      <c r="BI122" s="813"/>
      <c r="BJ122" s="813"/>
      <c r="BK122" s="813"/>
      <c r="BL122" s="813"/>
      <c r="BM122" s="813"/>
      <c r="BN122" s="813"/>
      <c r="BO122" s="813"/>
      <c r="BP122" s="814"/>
      <c r="BQ122" s="850">
        <v>3352687</v>
      </c>
      <c r="BR122" s="851"/>
      <c r="BS122" s="851"/>
      <c r="BT122" s="851"/>
      <c r="BU122" s="851"/>
      <c r="BV122" s="851">
        <v>3291531</v>
      </c>
      <c r="BW122" s="851"/>
      <c r="BX122" s="851"/>
      <c r="BY122" s="851"/>
      <c r="BZ122" s="851"/>
      <c r="CA122" s="851">
        <v>3211261</v>
      </c>
      <c r="CB122" s="851"/>
      <c r="CC122" s="851"/>
      <c r="CD122" s="851"/>
      <c r="CE122" s="851"/>
      <c r="CF122" s="852">
        <v>141.5</v>
      </c>
      <c r="CG122" s="853"/>
      <c r="CH122" s="853"/>
      <c r="CI122" s="853"/>
      <c r="CJ122" s="853"/>
      <c r="CK122" s="860"/>
      <c r="CL122" s="829"/>
      <c r="CM122" s="829"/>
      <c r="CN122" s="829"/>
      <c r="CO122" s="830"/>
      <c r="CP122" s="838" t="s">
        <v>336</v>
      </c>
      <c r="CQ122" s="839"/>
      <c r="CR122" s="839"/>
      <c r="CS122" s="839"/>
      <c r="CT122" s="839"/>
      <c r="CU122" s="839"/>
      <c r="CV122" s="839"/>
      <c r="CW122" s="839"/>
      <c r="CX122" s="839"/>
      <c r="CY122" s="839"/>
      <c r="CZ122" s="839"/>
      <c r="DA122" s="839"/>
      <c r="DB122" s="839"/>
      <c r="DC122" s="839"/>
      <c r="DD122" s="839"/>
      <c r="DE122" s="839"/>
      <c r="DF122" s="840"/>
      <c r="DG122" s="810" t="s">
        <v>64</v>
      </c>
      <c r="DH122" s="811"/>
      <c r="DI122" s="811"/>
      <c r="DJ122" s="811"/>
      <c r="DK122" s="811"/>
      <c r="DL122" s="811" t="s">
        <v>64</v>
      </c>
      <c r="DM122" s="811"/>
      <c r="DN122" s="811"/>
      <c r="DO122" s="811"/>
      <c r="DP122" s="811"/>
      <c r="DQ122" s="811" t="s">
        <v>64</v>
      </c>
      <c r="DR122" s="811"/>
      <c r="DS122" s="811"/>
      <c r="DT122" s="811"/>
      <c r="DU122" s="811"/>
      <c r="DV122" s="788" t="s">
        <v>64</v>
      </c>
      <c r="DW122" s="788"/>
      <c r="DX122" s="788"/>
      <c r="DY122" s="788"/>
      <c r="DZ122" s="789"/>
    </row>
    <row r="123" spans="1:130" s="89" customFormat="1" ht="26.25" customHeight="1" x14ac:dyDescent="0.2">
      <c r="A123" s="878"/>
      <c r="B123" s="879"/>
      <c r="C123" s="809" t="s">
        <v>390</v>
      </c>
      <c r="D123" s="746"/>
      <c r="E123" s="746"/>
      <c r="F123" s="746"/>
      <c r="G123" s="746"/>
      <c r="H123" s="746"/>
      <c r="I123" s="746"/>
      <c r="J123" s="746"/>
      <c r="K123" s="746"/>
      <c r="L123" s="746"/>
      <c r="M123" s="746"/>
      <c r="N123" s="746"/>
      <c r="O123" s="746"/>
      <c r="P123" s="746"/>
      <c r="Q123" s="746"/>
      <c r="R123" s="746"/>
      <c r="S123" s="746"/>
      <c r="T123" s="746"/>
      <c r="U123" s="746"/>
      <c r="V123" s="746"/>
      <c r="W123" s="746"/>
      <c r="X123" s="746"/>
      <c r="Y123" s="746"/>
      <c r="Z123" s="747"/>
      <c r="AA123" s="773" t="s">
        <v>64</v>
      </c>
      <c r="AB123" s="774"/>
      <c r="AC123" s="774"/>
      <c r="AD123" s="774"/>
      <c r="AE123" s="775"/>
      <c r="AF123" s="776" t="s">
        <v>64</v>
      </c>
      <c r="AG123" s="774"/>
      <c r="AH123" s="774"/>
      <c r="AI123" s="774"/>
      <c r="AJ123" s="775"/>
      <c r="AK123" s="776" t="s">
        <v>64</v>
      </c>
      <c r="AL123" s="774"/>
      <c r="AM123" s="774"/>
      <c r="AN123" s="774"/>
      <c r="AO123" s="775"/>
      <c r="AP123" s="815" t="s">
        <v>64</v>
      </c>
      <c r="AQ123" s="816"/>
      <c r="AR123" s="816"/>
      <c r="AS123" s="816"/>
      <c r="AT123" s="817"/>
      <c r="AU123" s="874"/>
      <c r="AV123" s="875"/>
      <c r="AW123" s="875"/>
      <c r="AX123" s="875"/>
      <c r="AY123" s="875"/>
      <c r="AZ123" s="110" t="s">
        <v>120</v>
      </c>
      <c r="BA123" s="110"/>
      <c r="BB123" s="110"/>
      <c r="BC123" s="110"/>
      <c r="BD123" s="110"/>
      <c r="BE123" s="110"/>
      <c r="BF123" s="110"/>
      <c r="BG123" s="110"/>
      <c r="BH123" s="110"/>
      <c r="BI123" s="110"/>
      <c r="BJ123" s="110"/>
      <c r="BK123" s="110"/>
      <c r="BL123" s="110"/>
      <c r="BM123" s="110"/>
      <c r="BN123" s="110"/>
      <c r="BO123" s="848" t="s">
        <v>404</v>
      </c>
      <c r="BP123" s="849"/>
      <c r="BQ123" s="845">
        <v>5144234</v>
      </c>
      <c r="BR123" s="846"/>
      <c r="BS123" s="846"/>
      <c r="BT123" s="846"/>
      <c r="BU123" s="846"/>
      <c r="BV123" s="846">
        <v>5434644</v>
      </c>
      <c r="BW123" s="846"/>
      <c r="BX123" s="846"/>
      <c r="BY123" s="846"/>
      <c r="BZ123" s="846"/>
      <c r="CA123" s="846">
        <v>5892892</v>
      </c>
      <c r="CB123" s="846"/>
      <c r="CC123" s="846"/>
      <c r="CD123" s="846"/>
      <c r="CE123" s="846"/>
      <c r="CF123" s="742"/>
      <c r="CG123" s="743"/>
      <c r="CH123" s="743"/>
      <c r="CI123" s="743"/>
      <c r="CJ123" s="847"/>
      <c r="CK123" s="860"/>
      <c r="CL123" s="829"/>
      <c r="CM123" s="829"/>
      <c r="CN123" s="829"/>
      <c r="CO123" s="830"/>
      <c r="CP123" s="838" t="s">
        <v>333</v>
      </c>
      <c r="CQ123" s="839"/>
      <c r="CR123" s="839"/>
      <c r="CS123" s="839"/>
      <c r="CT123" s="839"/>
      <c r="CU123" s="839"/>
      <c r="CV123" s="839"/>
      <c r="CW123" s="839"/>
      <c r="CX123" s="839"/>
      <c r="CY123" s="839"/>
      <c r="CZ123" s="839"/>
      <c r="DA123" s="839"/>
      <c r="DB123" s="839"/>
      <c r="DC123" s="839"/>
      <c r="DD123" s="839"/>
      <c r="DE123" s="839"/>
      <c r="DF123" s="840"/>
      <c r="DG123" s="773" t="s">
        <v>64</v>
      </c>
      <c r="DH123" s="774"/>
      <c r="DI123" s="774"/>
      <c r="DJ123" s="774"/>
      <c r="DK123" s="775"/>
      <c r="DL123" s="776" t="s">
        <v>64</v>
      </c>
      <c r="DM123" s="774"/>
      <c r="DN123" s="774"/>
      <c r="DO123" s="774"/>
      <c r="DP123" s="775"/>
      <c r="DQ123" s="776" t="s">
        <v>64</v>
      </c>
      <c r="DR123" s="774"/>
      <c r="DS123" s="774"/>
      <c r="DT123" s="774"/>
      <c r="DU123" s="775"/>
      <c r="DV123" s="815" t="s">
        <v>64</v>
      </c>
      <c r="DW123" s="816"/>
      <c r="DX123" s="816"/>
      <c r="DY123" s="816"/>
      <c r="DZ123" s="817"/>
    </row>
    <row r="124" spans="1:130" s="89" customFormat="1" ht="26.25" customHeight="1" thickBot="1" x14ac:dyDescent="0.25">
      <c r="A124" s="878"/>
      <c r="B124" s="879"/>
      <c r="C124" s="809" t="s">
        <v>393</v>
      </c>
      <c r="D124" s="746"/>
      <c r="E124" s="746"/>
      <c r="F124" s="746"/>
      <c r="G124" s="746"/>
      <c r="H124" s="746"/>
      <c r="I124" s="746"/>
      <c r="J124" s="746"/>
      <c r="K124" s="746"/>
      <c r="L124" s="746"/>
      <c r="M124" s="746"/>
      <c r="N124" s="746"/>
      <c r="O124" s="746"/>
      <c r="P124" s="746"/>
      <c r="Q124" s="746"/>
      <c r="R124" s="746"/>
      <c r="S124" s="746"/>
      <c r="T124" s="746"/>
      <c r="U124" s="746"/>
      <c r="V124" s="746"/>
      <c r="W124" s="746"/>
      <c r="X124" s="746"/>
      <c r="Y124" s="746"/>
      <c r="Z124" s="747"/>
      <c r="AA124" s="773" t="s">
        <v>64</v>
      </c>
      <c r="AB124" s="774"/>
      <c r="AC124" s="774"/>
      <c r="AD124" s="774"/>
      <c r="AE124" s="775"/>
      <c r="AF124" s="776" t="s">
        <v>64</v>
      </c>
      <c r="AG124" s="774"/>
      <c r="AH124" s="774"/>
      <c r="AI124" s="774"/>
      <c r="AJ124" s="775"/>
      <c r="AK124" s="776" t="s">
        <v>64</v>
      </c>
      <c r="AL124" s="774"/>
      <c r="AM124" s="774"/>
      <c r="AN124" s="774"/>
      <c r="AO124" s="775"/>
      <c r="AP124" s="815" t="s">
        <v>64</v>
      </c>
      <c r="AQ124" s="816"/>
      <c r="AR124" s="816"/>
      <c r="AS124" s="816"/>
      <c r="AT124" s="817"/>
      <c r="AU124" s="841" t="s">
        <v>405</v>
      </c>
      <c r="AV124" s="842"/>
      <c r="AW124" s="842"/>
      <c r="AX124" s="842"/>
      <c r="AY124" s="842"/>
      <c r="AZ124" s="842"/>
      <c r="BA124" s="842"/>
      <c r="BB124" s="842"/>
      <c r="BC124" s="842"/>
      <c r="BD124" s="842"/>
      <c r="BE124" s="842"/>
      <c r="BF124" s="842"/>
      <c r="BG124" s="842"/>
      <c r="BH124" s="842"/>
      <c r="BI124" s="842"/>
      <c r="BJ124" s="842"/>
      <c r="BK124" s="842"/>
      <c r="BL124" s="842"/>
      <c r="BM124" s="842"/>
      <c r="BN124" s="842"/>
      <c r="BO124" s="842"/>
      <c r="BP124" s="843"/>
      <c r="BQ124" s="844">
        <v>37.200000000000003</v>
      </c>
      <c r="BR124" s="836"/>
      <c r="BS124" s="836"/>
      <c r="BT124" s="836"/>
      <c r="BU124" s="836"/>
      <c r="BV124" s="836">
        <v>20.8</v>
      </c>
      <c r="BW124" s="836"/>
      <c r="BX124" s="836"/>
      <c r="BY124" s="836"/>
      <c r="BZ124" s="836"/>
      <c r="CA124" s="836" t="s">
        <v>64</v>
      </c>
      <c r="CB124" s="836"/>
      <c r="CC124" s="836"/>
      <c r="CD124" s="836"/>
      <c r="CE124" s="836"/>
      <c r="CF124" s="720"/>
      <c r="CG124" s="721"/>
      <c r="CH124" s="721"/>
      <c r="CI124" s="721"/>
      <c r="CJ124" s="837"/>
      <c r="CK124" s="861"/>
      <c r="CL124" s="861"/>
      <c r="CM124" s="861"/>
      <c r="CN124" s="861"/>
      <c r="CO124" s="862"/>
      <c r="CP124" s="838" t="s">
        <v>406</v>
      </c>
      <c r="CQ124" s="839"/>
      <c r="CR124" s="839"/>
      <c r="CS124" s="839"/>
      <c r="CT124" s="839"/>
      <c r="CU124" s="839"/>
      <c r="CV124" s="839"/>
      <c r="CW124" s="839"/>
      <c r="CX124" s="839"/>
      <c r="CY124" s="839"/>
      <c r="CZ124" s="839"/>
      <c r="DA124" s="839"/>
      <c r="DB124" s="839"/>
      <c r="DC124" s="839"/>
      <c r="DD124" s="839"/>
      <c r="DE124" s="839"/>
      <c r="DF124" s="840"/>
      <c r="DG124" s="757">
        <v>1132011</v>
      </c>
      <c r="DH124" s="758"/>
      <c r="DI124" s="758"/>
      <c r="DJ124" s="758"/>
      <c r="DK124" s="759"/>
      <c r="DL124" s="760">
        <v>1089335</v>
      </c>
      <c r="DM124" s="758"/>
      <c r="DN124" s="758"/>
      <c r="DO124" s="758"/>
      <c r="DP124" s="759"/>
      <c r="DQ124" s="760" t="s">
        <v>64</v>
      </c>
      <c r="DR124" s="758"/>
      <c r="DS124" s="758"/>
      <c r="DT124" s="758"/>
      <c r="DU124" s="759"/>
      <c r="DV124" s="822" t="s">
        <v>64</v>
      </c>
      <c r="DW124" s="823"/>
      <c r="DX124" s="823"/>
      <c r="DY124" s="823"/>
      <c r="DZ124" s="824"/>
    </row>
    <row r="125" spans="1:130" s="89" customFormat="1" ht="26.25" customHeight="1" x14ac:dyDescent="0.2">
      <c r="A125" s="878"/>
      <c r="B125" s="879"/>
      <c r="C125" s="809" t="s">
        <v>395</v>
      </c>
      <c r="D125" s="746"/>
      <c r="E125" s="746"/>
      <c r="F125" s="746"/>
      <c r="G125" s="746"/>
      <c r="H125" s="746"/>
      <c r="I125" s="746"/>
      <c r="J125" s="746"/>
      <c r="K125" s="746"/>
      <c r="L125" s="746"/>
      <c r="M125" s="746"/>
      <c r="N125" s="746"/>
      <c r="O125" s="746"/>
      <c r="P125" s="746"/>
      <c r="Q125" s="746"/>
      <c r="R125" s="746"/>
      <c r="S125" s="746"/>
      <c r="T125" s="746"/>
      <c r="U125" s="746"/>
      <c r="V125" s="746"/>
      <c r="W125" s="746"/>
      <c r="X125" s="746"/>
      <c r="Y125" s="746"/>
      <c r="Z125" s="747"/>
      <c r="AA125" s="773" t="s">
        <v>64</v>
      </c>
      <c r="AB125" s="774"/>
      <c r="AC125" s="774"/>
      <c r="AD125" s="774"/>
      <c r="AE125" s="775"/>
      <c r="AF125" s="776" t="s">
        <v>64</v>
      </c>
      <c r="AG125" s="774"/>
      <c r="AH125" s="774"/>
      <c r="AI125" s="774"/>
      <c r="AJ125" s="775"/>
      <c r="AK125" s="776" t="s">
        <v>64</v>
      </c>
      <c r="AL125" s="774"/>
      <c r="AM125" s="774"/>
      <c r="AN125" s="774"/>
      <c r="AO125" s="775"/>
      <c r="AP125" s="815" t="s">
        <v>64</v>
      </c>
      <c r="AQ125" s="816"/>
      <c r="AR125" s="816"/>
      <c r="AS125" s="816"/>
      <c r="AT125" s="817"/>
      <c r="AU125" s="111"/>
      <c r="AV125" s="112"/>
      <c r="AW125" s="112"/>
      <c r="AX125" s="112"/>
      <c r="AY125" s="112"/>
      <c r="AZ125" s="112"/>
      <c r="BA125" s="112"/>
      <c r="BB125" s="112"/>
      <c r="BC125" s="112"/>
      <c r="BD125" s="112"/>
      <c r="BE125" s="112"/>
      <c r="BF125" s="112"/>
      <c r="BG125" s="112"/>
      <c r="BH125" s="112"/>
      <c r="BI125" s="112"/>
      <c r="BJ125" s="112"/>
      <c r="BK125" s="112"/>
      <c r="BL125" s="112"/>
      <c r="BM125" s="112"/>
      <c r="BN125" s="112"/>
      <c r="BO125" s="112"/>
      <c r="BP125" s="112"/>
      <c r="BQ125" s="91"/>
      <c r="BR125" s="91"/>
      <c r="BS125" s="91"/>
      <c r="BT125" s="91"/>
      <c r="BU125" s="91"/>
      <c r="BV125" s="91"/>
      <c r="BW125" s="91"/>
      <c r="BX125" s="91"/>
      <c r="BY125" s="91"/>
      <c r="BZ125" s="91"/>
      <c r="CA125" s="91"/>
      <c r="CB125" s="91"/>
      <c r="CC125" s="91"/>
      <c r="CD125" s="91"/>
      <c r="CE125" s="91"/>
      <c r="CF125" s="91"/>
      <c r="CG125" s="91"/>
      <c r="CH125" s="91"/>
      <c r="CI125" s="91"/>
      <c r="CJ125" s="113"/>
      <c r="CK125" s="825" t="s">
        <v>407</v>
      </c>
      <c r="CL125" s="826"/>
      <c r="CM125" s="826"/>
      <c r="CN125" s="826"/>
      <c r="CO125" s="827"/>
      <c r="CP125" s="834" t="s">
        <v>408</v>
      </c>
      <c r="CQ125" s="802"/>
      <c r="CR125" s="802"/>
      <c r="CS125" s="802"/>
      <c r="CT125" s="802"/>
      <c r="CU125" s="802"/>
      <c r="CV125" s="802"/>
      <c r="CW125" s="802"/>
      <c r="CX125" s="802"/>
      <c r="CY125" s="802"/>
      <c r="CZ125" s="802"/>
      <c r="DA125" s="802"/>
      <c r="DB125" s="802"/>
      <c r="DC125" s="802"/>
      <c r="DD125" s="802"/>
      <c r="DE125" s="802"/>
      <c r="DF125" s="803"/>
      <c r="DG125" s="835" t="s">
        <v>64</v>
      </c>
      <c r="DH125" s="819"/>
      <c r="DI125" s="819"/>
      <c r="DJ125" s="819"/>
      <c r="DK125" s="819"/>
      <c r="DL125" s="819" t="s">
        <v>64</v>
      </c>
      <c r="DM125" s="819"/>
      <c r="DN125" s="819"/>
      <c r="DO125" s="819"/>
      <c r="DP125" s="819"/>
      <c r="DQ125" s="819" t="s">
        <v>64</v>
      </c>
      <c r="DR125" s="819"/>
      <c r="DS125" s="819"/>
      <c r="DT125" s="819"/>
      <c r="DU125" s="819"/>
      <c r="DV125" s="820" t="s">
        <v>64</v>
      </c>
      <c r="DW125" s="820"/>
      <c r="DX125" s="820"/>
      <c r="DY125" s="820"/>
      <c r="DZ125" s="821"/>
    </row>
    <row r="126" spans="1:130" s="89" customFormat="1" ht="26.25" customHeight="1" thickBot="1" x14ac:dyDescent="0.25">
      <c r="A126" s="878"/>
      <c r="B126" s="879"/>
      <c r="C126" s="809" t="s">
        <v>397</v>
      </c>
      <c r="D126" s="746"/>
      <c r="E126" s="746"/>
      <c r="F126" s="746"/>
      <c r="G126" s="746"/>
      <c r="H126" s="746"/>
      <c r="I126" s="746"/>
      <c r="J126" s="746"/>
      <c r="K126" s="746"/>
      <c r="L126" s="746"/>
      <c r="M126" s="746"/>
      <c r="N126" s="746"/>
      <c r="O126" s="746"/>
      <c r="P126" s="746"/>
      <c r="Q126" s="746"/>
      <c r="R126" s="746"/>
      <c r="S126" s="746"/>
      <c r="T126" s="746"/>
      <c r="U126" s="746"/>
      <c r="V126" s="746"/>
      <c r="W126" s="746"/>
      <c r="X126" s="746"/>
      <c r="Y126" s="746"/>
      <c r="Z126" s="747"/>
      <c r="AA126" s="773" t="s">
        <v>64</v>
      </c>
      <c r="AB126" s="774"/>
      <c r="AC126" s="774"/>
      <c r="AD126" s="774"/>
      <c r="AE126" s="775"/>
      <c r="AF126" s="776" t="s">
        <v>64</v>
      </c>
      <c r="AG126" s="774"/>
      <c r="AH126" s="774"/>
      <c r="AI126" s="774"/>
      <c r="AJ126" s="775"/>
      <c r="AK126" s="776" t="s">
        <v>64</v>
      </c>
      <c r="AL126" s="774"/>
      <c r="AM126" s="774"/>
      <c r="AN126" s="774"/>
      <c r="AO126" s="775"/>
      <c r="AP126" s="815" t="s">
        <v>64</v>
      </c>
      <c r="AQ126" s="816"/>
      <c r="AR126" s="816"/>
      <c r="AS126" s="816"/>
      <c r="AT126" s="817"/>
      <c r="AU126" s="91"/>
      <c r="AV126" s="91"/>
      <c r="AW126" s="91"/>
      <c r="AX126" s="91"/>
      <c r="AY126" s="91"/>
      <c r="AZ126" s="91"/>
      <c r="BA126" s="91"/>
      <c r="BB126" s="91"/>
      <c r="BC126" s="91"/>
      <c r="BD126" s="91"/>
      <c r="BE126" s="91"/>
      <c r="BF126" s="91"/>
      <c r="BG126" s="91"/>
      <c r="BH126" s="91"/>
      <c r="BI126" s="91"/>
      <c r="BJ126" s="91"/>
      <c r="BK126" s="91"/>
      <c r="BL126" s="91"/>
      <c r="BM126" s="91"/>
      <c r="BN126" s="91"/>
      <c r="BO126" s="91"/>
      <c r="BP126" s="91"/>
      <c r="BQ126" s="91"/>
      <c r="BR126" s="91"/>
      <c r="BS126" s="91"/>
      <c r="BT126" s="91"/>
      <c r="BU126" s="91"/>
      <c r="BV126" s="91"/>
      <c r="BW126" s="91"/>
      <c r="BX126" s="91"/>
      <c r="BY126" s="91"/>
      <c r="BZ126" s="91"/>
      <c r="CA126" s="91"/>
      <c r="CB126" s="91"/>
      <c r="CC126" s="91"/>
      <c r="CD126" s="114"/>
      <c r="CE126" s="114"/>
      <c r="CF126" s="114"/>
      <c r="CG126" s="91"/>
      <c r="CH126" s="91"/>
      <c r="CI126" s="91"/>
      <c r="CJ126" s="113"/>
      <c r="CK126" s="828"/>
      <c r="CL126" s="829"/>
      <c r="CM126" s="829"/>
      <c r="CN126" s="829"/>
      <c r="CO126" s="830"/>
      <c r="CP126" s="809" t="s">
        <v>409</v>
      </c>
      <c r="CQ126" s="746"/>
      <c r="CR126" s="746"/>
      <c r="CS126" s="746"/>
      <c r="CT126" s="746"/>
      <c r="CU126" s="746"/>
      <c r="CV126" s="746"/>
      <c r="CW126" s="746"/>
      <c r="CX126" s="746"/>
      <c r="CY126" s="746"/>
      <c r="CZ126" s="746"/>
      <c r="DA126" s="746"/>
      <c r="DB126" s="746"/>
      <c r="DC126" s="746"/>
      <c r="DD126" s="746"/>
      <c r="DE126" s="746"/>
      <c r="DF126" s="747"/>
      <c r="DG126" s="810" t="s">
        <v>64</v>
      </c>
      <c r="DH126" s="811"/>
      <c r="DI126" s="811"/>
      <c r="DJ126" s="811"/>
      <c r="DK126" s="811"/>
      <c r="DL126" s="811" t="s">
        <v>64</v>
      </c>
      <c r="DM126" s="811"/>
      <c r="DN126" s="811"/>
      <c r="DO126" s="811"/>
      <c r="DP126" s="811"/>
      <c r="DQ126" s="811" t="s">
        <v>64</v>
      </c>
      <c r="DR126" s="811"/>
      <c r="DS126" s="811"/>
      <c r="DT126" s="811"/>
      <c r="DU126" s="811"/>
      <c r="DV126" s="788" t="s">
        <v>64</v>
      </c>
      <c r="DW126" s="788"/>
      <c r="DX126" s="788"/>
      <c r="DY126" s="788"/>
      <c r="DZ126" s="789"/>
    </row>
    <row r="127" spans="1:130" s="89" customFormat="1" ht="26.25" customHeight="1" x14ac:dyDescent="0.2">
      <c r="A127" s="880"/>
      <c r="B127" s="881"/>
      <c r="C127" s="812" t="s">
        <v>410</v>
      </c>
      <c r="D127" s="813"/>
      <c r="E127" s="813"/>
      <c r="F127" s="813"/>
      <c r="G127" s="813"/>
      <c r="H127" s="813"/>
      <c r="I127" s="813"/>
      <c r="J127" s="813"/>
      <c r="K127" s="813"/>
      <c r="L127" s="813"/>
      <c r="M127" s="813"/>
      <c r="N127" s="813"/>
      <c r="O127" s="813"/>
      <c r="P127" s="813"/>
      <c r="Q127" s="813"/>
      <c r="R127" s="813"/>
      <c r="S127" s="813"/>
      <c r="T127" s="813"/>
      <c r="U127" s="813"/>
      <c r="V127" s="813"/>
      <c r="W127" s="813"/>
      <c r="X127" s="813"/>
      <c r="Y127" s="813"/>
      <c r="Z127" s="814"/>
      <c r="AA127" s="773" t="s">
        <v>64</v>
      </c>
      <c r="AB127" s="774"/>
      <c r="AC127" s="774"/>
      <c r="AD127" s="774"/>
      <c r="AE127" s="775"/>
      <c r="AF127" s="776" t="s">
        <v>64</v>
      </c>
      <c r="AG127" s="774"/>
      <c r="AH127" s="774"/>
      <c r="AI127" s="774"/>
      <c r="AJ127" s="775"/>
      <c r="AK127" s="776" t="s">
        <v>64</v>
      </c>
      <c r="AL127" s="774"/>
      <c r="AM127" s="774"/>
      <c r="AN127" s="774"/>
      <c r="AO127" s="775"/>
      <c r="AP127" s="815" t="s">
        <v>64</v>
      </c>
      <c r="AQ127" s="816"/>
      <c r="AR127" s="816"/>
      <c r="AS127" s="816"/>
      <c r="AT127" s="817"/>
      <c r="AU127" s="91"/>
      <c r="AV127" s="91"/>
      <c r="AW127" s="91"/>
      <c r="AX127" s="818" t="s">
        <v>411</v>
      </c>
      <c r="AY127" s="806"/>
      <c r="AZ127" s="806"/>
      <c r="BA127" s="806"/>
      <c r="BB127" s="806"/>
      <c r="BC127" s="806"/>
      <c r="BD127" s="806"/>
      <c r="BE127" s="807"/>
      <c r="BF127" s="805" t="s">
        <v>412</v>
      </c>
      <c r="BG127" s="806"/>
      <c r="BH127" s="806"/>
      <c r="BI127" s="806"/>
      <c r="BJ127" s="806"/>
      <c r="BK127" s="806"/>
      <c r="BL127" s="807"/>
      <c r="BM127" s="805" t="s">
        <v>413</v>
      </c>
      <c r="BN127" s="806"/>
      <c r="BO127" s="806"/>
      <c r="BP127" s="806"/>
      <c r="BQ127" s="806"/>
      <c r="BR127" s="806"/>
      <c r="BS127" s="807"/>
      <c r="BT127" s="805" t="s">
        <v>414</v>
      </c>
      <c r="BU127" s="806"/>
      <c r="BV127" s="806"/>
      <c r="BW127" s="806"/>
      <c r="BX127" s="806"/>
      <c r="BY127" s="806"/>
      <c r="BZ127" s="808"/>
      <c r="CA127" s="91"/>
      <c r="CB127" s="91"/>
      <c r="CC127" s="91"/>
      <c r="CD127" s="114"/>
      <c r="CE127" s="114"/>
      <c r="CF127" s="114"/>
      <c r="CG127" s="91"/>
      <c r="CH127" s="91"/>
      <c r="CI127" s="91"/>
      <c r="CJ127" s="113"/>
      <c r="CK127" s="828"/>
      <c r="CL127" s="829"/>
      <c r="CM127" s="829"/>
      <c r="CN127" s="829"/>
      <c r="CO127" s="830"/>
      <c r="CP127" s="809" t="s">
        <v>415</v>
      </c>
      <c r="CQ127" s="746"/>
      <c r="CR127" s="746"/>
      <c r="CS127" s="746"/>
      <c r="CT127" s="746"/>
      <c r="CU127" s="746"/>
      <c r="CV127" s="746"/>
      <c r="CW127" s="746"/>
      <c r="CX127" s="746"/>
      <c r="CY127" s="746"/>
      <c r="CZ127" s="746"/>
      <c r="DA127" s="746"/>
      <c r="DB127" s="746"/>
      <c r="DC127" s="746"/>
      <c r="DD127" s="746"/>
      <c r="DE127" s="746"/>
      <c r="DF127" s="747"/>
      <c r="DG127" s="810" t="s">
        <v>64</v>
      </c>
      <c r="DH127" s="811"/>
      <c r="DI127" s="811"/>
      <c r="DJ127" s="811"/>
      <c r="DK127" s="811"/>
      <c r="DL127" s="811" t="s">
        <v>64</v>
      </c>
      <c r="DM127" s="811"/>
      <c r="DN127" s="811"/>
      <c r="DO127" s="811"/>
      <c r="DP127" s="811"/>
      <c r="DQ127" s="811" t="s">
        <v>64</v>
      </c>
      <c r="DR127" s="811"/>
      <c r="DS127" s="811"/>
      <c r="DT127" s="811"/>
      <c r="DU127" s="811"/>
      <c r="DV127" s="788" t="s">
        <v>64</v>
      </c>
      <c r="DW127" s="788"/>
      <c r="DX127" s="788"/>
      <c r="DY127" s="788"/>
      <c r="DZ127" s="789"/>
    </row>
    <row r="128" spans="1:130" s="89" customFormat="1" ht="26.25" customHeight="1" thickBot="1" x14ac:dyDescent="0.25">
      <c r="A128" s="790" t="s">
        <v>416</v>
      </c>
      <c r="B128" s="791"/>
      <c r="C128" s="791"/>
      <c r="D128" s="791"/>
      <c r="E128" s="791"/>
      <c r="F128" s="791"/>
      <c r="G128" s="791"/>
      <c r="H128" s="791"/>
      <c r="I128" s="791"/>
      <c r="J128" s="791"/>
      <c r="K128" s="791"/>
      <c r="L128" s="791"/>
      <c r="M128" s="791"/>
      <c r="N128" s="791"/>
      <c r="O128" s="791"/>
      <c r="P128" s="791"/>
      <c r="Q128" s="791"/>
      <c r="R128" s="791"/>
      <c r="S128" s="791"/>
      <c r="T128" s="791"/>
      <c r="U128" s="791"/>
      <c r="V128" s="791"/>
      <c r="W128" s="792" t="s">
        <v>417</v>
      </c>
      <c r="X128" s="792"/>
      <c r="Y128" s="792"/>
      <c r="Z128" s="793"/>
      <c r="AA128" s="794">
        <v>7883</v>
      </c>
      <c r="AB128" s="795"/>
      <c r="AC128" s="795"/>
      <c r="AD128" s="795"/>
      <c r="AE128" s="796"/>
      <c r="AF128" s="797">
        <v>7883</v>
      </c>
      <c r="AG128" s="795"/>
      <c r="AH128" s="795"/>
      <c r="AI128" s="795"/>
      <c r="AJ128" s="796"/>
      <c r="AK128" s="797">
        <v>3941</v>
      </c>
      <c r="AL128" s="795"/>
      <c r="AM128" s="795"/>
      <c r="AN128" s="795"/>
      <c r="AO128" s="796"/>
      <c r="AP128" s="798"/>
      <c r="AQ128" s="799"/>
      <c r="AR128" s="799"/>
      <c r="AS128" s="799"/>
      <c r="AT128" s="800"/>
      <c r="AU128" s="91"/>
      <c r="AV128" s="91"/>
      <c r="AW128" s="91"/>
      <c r="AX128" s="801" t="s">
        <v>418</v>
      </c>
      <c r="AY128" s="802"/>
      <c r="AZ128" s="802"/>
      <c r="BA128" s="802"/>
      <c r="BB128" s="802"/>
      <c r="BC128" s="802"/>
      <c r="BD128" s="802"/>
      <c r="BE128" s="803"/>
      <c r="BF128" s="780" t="s">
        <v>64</v>
      </c>
      <c r="BG128" s="781"/>
      <c r="BH128" s="781"/>
      <c r="BI128" s="781"/>
      <c r="BJ128" s="781"/>
      <c r="BK128" s="781"/>
      <c r="BL128" s="804"/>
      <c r="BM128" s="780">
        <v>15</v>
      </c>
      <c r="BN128" s="781"/>
      <c r="BO128" s="781"/>
      <c r="BP128" s="781"/>
      <c r="BQ128" s="781"/>
      <c r="BR128" s="781"/>
      <c r="BS128" s="804"/>
      <c r="BT128" s="780">
        <v>20</v>
      </c>
      <c r="BU128" s="781"/>
      <c r="BV128" s="781"/>
      <c r="BW128" s="781"/>
      <c r="BX128" s="781"/>
      <c r="BY128" s="781"/>
      <c r="BZ128" s="782"/>
      <c r="CA128" s="114"/>
      <c r="CB128" s="114"/>
      <c r="CC128" s="114"/>
      <c r="CD128" s="114"/>
      <c r="CE128" s="114"/>
      <c r="CF128" s="114"/>
      <c r="CG128" s="91"/>
      <c r="CH128" s="91"/>
      <c r="CI128" s="91"/>
      <c r="CJ128" s="113"/>
      <c r="CK128" s="831"/>
      <c r="CL128" s="832"/>
      <c r="CM128" s="832"/>
      <c r="CN128" s="832"/>
      <c r="CO128" s="833"/>
      <c r="CP128" s="783" t="s">
        <v>419</v>
      </c>
      <c r="CQ128" s="724"/>
      <c r="CR128" s="724"/>
      <c r="CS128" s="724"/>
      <c r="CT128" s="724"/>
      <c r="CU128" s="724"/>
      <c r="CV128" s="724"/>
      <c r="CW128" s="724"/>
      <c r="CX128" s="724"/>
      <c r="CY128" s="724"/>
      <c r="CZ128" s="724"/>
      <c r="DA128" s="724"/>
      <c r="DB128" s="724"/>
      <c r="DC128" s="724"/>
      <c r="DD128" s="724"/>
      <c r="DE128" s="724"/>
      <c r="DF128" s="725"/>
      <c r="DG128" s="784" t="s">
        <v>64</v>
      </c>
      <c r="DH128" s="785"/>
      <c r="DI128" s="785"/>
      <c r="DJ128" s="785"/>
      <c r="DK128" s="785"/>
      <c r="DL128" s="785" t="s">
        <v>64</v>
      </c>
      <c r="DM128" s="785"/>
      <c r="DN128" s="785"/>
      <c r="DO128" s="785"/>
      <c r="DP128" s="785"/>
      <c r="DQ128" s="785" t="s">
        <v>64</v>
      </c>
      <c r="DR128" s="785"/>
      <c r="DS128" s="785"/>
      <c r="DT128" s="785"/>
      <c r="DU128" s="785"/>
      <c r="DV128" s="786" t="s">
        <v>64</v>
      </c>
      <c r="DW128" s="786"/>
      <c r="DX128" s="786"/>
      <c r="DY128" s="786"/>
      <c r="DZ128" s="787"/>
    </row>
    <row r="129" spans="1:131" s="89" customFormat="1" ht="26.25" customHeight="1" x14ac:dyDescent="0.2">
      <c r="A129" s="768" t="s">
        <v>44</v>
      </c>
      <c r="B129" s="769"/>
      <c r="C129" s="769"/>
      <c r="D129" s="769"/>
      <c r="E129" s="769"/>
      <c r="F129" s="769"/>
      <c r="G129" s="769"/>
      <c r="H129" s="769"/>
      <c r="I129" s="769"/>
      <c r="J129" s="769"/>
      <c r="K129" s="769"/>
      <c r="L129" s="769"/>
      <c r="M129" s="769"/>
      <c r="N129" s="769"/>
      <c r="O129" s="769"/>
      <c r="P129" s="769"/>
      <c r="Q129" s="769"/>
      <c r="R129" s="769"/>
      <c r="S129" s="769"/>
      <c r="T129" s="769"/>
      <c r="U129" s="769"/>
      <c r="V129" s="769"/>
      <c r="W129" s="770" t="s">
        <v>420</v>
      </c>
      <c r="X129" s="771"/>
      <c r="Y129" s="771"/>
      <c r="Z129" s="772"/>
      <c r="AA129" s="773">
        <v>2398359</v>
      </c>
      <c r="AB129" s="774"/>
      <c r="AC129" s="774"/>
      <c r="AD129" s="774"/>
      <c r="AE129" s="775"/>
      <c r="AF129" s="776">
        <v>2602260</v>
      </c>
      <c r="AG129" s="774"/>
      <c r="AH129" s="774"/>
      <c r="AI129" s="774"/>
      <c r="AJ129" s="775"/>
      <c r="AK129" s="776">
        <v>2547334</v>
      </c>
      <c r="AL129" s="774"/>
      <c r="AM129" s="774"/>
      <c r="AN129" s="774"/>
      <c r="AO129" s="775"/>
      <c r="AP129" s="777"/>
      <c r="AQ129" s="778"/>
      <c r="AR129" s="778"/>
      <c r="AS129" s="778"/>
      <c r="AT129" s="779"/>
      <c r="AU129" s="92"/>
      <c r="AV129" s="92"/>
      <c r="AW129" s="92"/>
      <c r="AX129" s="745" t="s">
        <v>421</v>
      </c>
      <c r="AY129" s="746"/>
      <c r="AZ129" s="746"/>
      <c r="BA129" s="746"/>
      <c r="BB129" s="746"/>
      <c r="BC129" s="746"/>
      <c r="BD129" s="746"/>
      <c r="BE129" s="747"/>
      <c r="BF129" s="764" t="s">
        <v>64</v>
      </c>
      <c r="BG129" s="765"/>
      <c r="BH129" s="765"/>
      <c r="BI129" s="765"/>
      <c r="BJ129" s="765"/>
      <c r="BK129" s="765"/>
      <c r="BL129" s="766"/>
      <c r="BM129" s="764">
        <v>20</v>
      </c>
      <c r="BN129" s="765"/>
      <c r="BO129" s="765"/>
      <c r="BP129" s="765"/>
      <c r="BQ129" s="765"/>
      <c r="BR129" s="765"/>
      <c r="BS129" s="766"/>
      <c r="BT129" s="764">
        <v>30</v>
      </c>
      <c r="BU129" s="765"/>
      <c r="BV129" s="765"/>
      <c r="BW129" s="765"/>
      <c r="BX129" s="765"/>
      <c r="BY129" s="765"/>
      <c r="BZ129" s="767"/>
      <c r="CA129" s="115"/>
      <c r="CB129" s="115"/>
      <c r="CC129" s="115"/>
      <c r="CD129" s="115"/>
      <c r="CE129" s="115"/>
      <c r="CF129" s="115"/>
      <c r="CG129" s="115"/>
      <c r="CH129" s="115"/>
      <c r="CI129" s="115"/>
      <c r="CJ129" s="115"/>
      <c r="CK129" s="115"/>
      <c r="CL129" s="115"/>
      <c r="CM129" s="115"/>
      <c r="CN129" s="115"/>
      <c r="CO129" s="115"/>
      <c r="CP129" s="115"/>
      <c r="CQ129" s="115"/>
      <c r="CR129" s="115"/>
      <c r="CS129" s="115"/>
      <c r="CT129" s="115"/>
      <c r="CU129" s="115"/>
      <c r="CV129" s="115"/>
      <c r="CW129" s="115"/>
      <c r="CX129" s="115"/>
      <c r="CY129" s="115"/>
      <c r="CZ129" s="115"/>
      <c r="DA129" s="115"/>
      <c r="DB129" s="115"/>
      <c r="DC129" s="115"/>
      <c r="DD129" s="115"/>
      <c r="DE129" s="115"/>
      <c r="DF129" s="115"/>
      <c r="DG129" s="115"/>
      <c r="DH129" s="115"/>
      <c r="DI129" s="115"/>
      <c r="DJ129" s="115"/>
      <c r="DK129" s="115"/>
      <c r="DL129" s="115"/>
      <c r="DM129" s="115"/>
      <c r="DN129" s="115"/>
      <c r="DO129" s="115"/>
      <c r="DP129" s="92"/>
      <c r="DQ129" s="92"/>
      <c r="DR129" s="92"/>
      <c r="DS129" s="92"/>
      <c r="DT129" s="92"/>
      <c r="DU129" s="92"/>
      <c r="DV129" s="92"/>
      <c r="DW129" s="92"/>
      <c r="DX129" s="92"/>
      <c r="DY129" s="92"/>
      <c r="DZ129" s="92"/>
    </row>
    <row r="130" spans="1:131" s="89" customFormat="1" ht="26.25" customHeight="1" x14ac:dyDescent="0.2">
      <c r="A130" s="768" t="s">
        <v>422</v>
      </c>
      <c r="B130" s="769"/>
      <c r="C130" s="769"/>
      <c r="D130" s="769"/>
      <c r="E130" s="769"/>
      <c r="F130" s="769"/>
      <c r="G130" s="769"/>
      <c r="H130" s="769"/>
      <c r="I130" s="769"/>
      <c r="J130" s="769"/>
      <c r="K130" s="769"/>
      <c r="L130" s="769"/>
      <c r="M130" s="769"/>
      <c r="N130" s="769"/>
      <c r="O130" s="769"/>
      <c r="P130" s="769"/>
      <c r="Q130" s="769"/>
      <c r="R130" s="769"/>
      <c r="S130" s="769"/>
      <c r="T130" s="769"/>
      <c r="U130" s="769"/>
      <c r="V130" s="769"/>
      <c r="W130" s="770" t="s">
        <v>423</v>
      </c>
      <c r="X130" s="771"/>
      <c r="Y130" s="771"/>
      <c r="Z130" s="772"/>
      <c r="AA130" s="773">
        <v>293819</v>
      </c>
      <c r="AB130" s="774"/>
      <c r="AC130" s="774"/>
      <c r="AD130" s="774"/>
      <c r="AE130" s="775"/>
      <c r="AF130" s="776">
        <v>281974</v>
      </c>
      <c r="AG130" s="774"/>
      <c r="AH130" s="774"/>
      <c r="AI130" s="774"/>
      <c r="AJ130" s="775"/>
      <c r="AK130" s="776">
        <v>277626</v>
      </c>
      <c r="AL130" s="774"/>
      <c r="AM130" s="774"/>
      <c r="AN130" s="774"/>
      <c r="AO130" s="775"/>
      <c r="AP130" s="777"/>
      <c r="AQ130" s="778"/>
      <c r="AR130" s="778"/>
      <c r="AS130" s="778"/>
      <c r="AT130" s="779"/>
      <c r="AU130" s="92"/>
      <c r="AV130" s="92"/>
      <c r="AW130" s="92"/>
      <c r="AX130" s="745" t="s">
        <v>424</v>
      </c>
      <c r="AY130" s="746"/>
      <c r="AZ130" s="746"/>
      <c r="BA130" s="746"/>
      <c r="BB130" s="746"/>
      <c r="BC130" s="746"/>
      <c r="BD130" s="746"/>
      <c r="BE130" s="747"/>
      <c r="BF130" s="748">
        <v>6.4</v>
      </c>
      <c r="BG130" s="749"/>
      <c r="BH130" s="749"/>
      <c r="BI130" s="749"/>
      <c r="BJ130" s="749"/>
      <c r="BK130" s="749"/>
      <c r="BL130" s="750"/>
      <c r="BM130" s="748">
        <v>25</v>
      </c>
      <c r="BN130" s="749"/>
      <c r="BO130" s="749"/>
      <c r="BP130" s="749"/>
      <c r="BQ130" s="749"/>
      <c r="BR130" s="749"/>
      <c r="BS130" s="750"/>
      <c r="BT130" s="748">
        <v>35</v>
      </c>
      <c r="BU130" s="749"/>
      <c r="BV130" s="749"/>
      <c r="BW130" s="749"/>
      <c r="BX130" s="749"/>
      <c r="BY130" s="749"/>
      <c r="BZ130" s="751"/>
      <c r="CA130" s="115"/>
      <c r="CB130" s="115"/>
      <c r="CC130" s="115"/>
      <c r="CD130" s="115"/>
      <c r="CE130" s="115"/>
      <c r="CF130" s="115"/>
      <c r="CG130" s="115"/>
      <c r="CH130" s="115"/>
      <c r="CI130" s="115"/>
      <c r="CJ130" s="115"/>
      <c r="CK130" s="115"/>
      <c r="CL130" s="115"/>
      <c r="CM130" s="115"/>
      <c r="CN130" s="115"/>
      <c r="CO130" s="115"/>
      <c r="CP130" s="115"/>
      <c r="CQ130" s="115"/>
      <c r="CR130" s="115"/>
      <c r="CS130" s="115"/>
      <c r="CT130" s="115"/>
      <c r="CU130" s="115"/>
      <c r="CV130" s="115"/>
      <c r="CW130" s="115"/>
      <c r="CX130" s="115"/>
      <c r="CY130" s="115"/>
      <c r="CZ130" s="115"/>
      <c r="DA130" s="115"/>
      <c r="DB130" s="115"/>
      <c r="DC130" s="115"/>
      <c r="DD130" s="115"/>
      <c r="DE130" s="115"/>
      <c r="DF130" s="115"/>
      <c r="DG130" s="115"/>
      <c r="DH130" s="115"/>
      <c r="DI130" s="115"/>
      <c r="DJ130" s="115"/>
      <c r="DK130" s="115"/>
      <c r="DL130" s="115"/>
      <c r="DM130" s="115"/>
      <c r="DN130" s="115"/>
      <c r="DO130" s="115"/>
      <c r="DP130" s="92"/>
      <c r="DQ130" s="92"/>
      <c r="DR130" s="92"/>
      <c r="DS130" s="92"/>
      <c r="DT130" s="92"/>
      <c r="DU130" s="92"/>
      <c r="DV130" s="92"/>
      <c r="DW130" s="92"/>
      <c r="DX130" s="92"/>
      <c r="DY130" s="92"/>
      <c r="DZ130" s="92"/>
    </row>
    <row r="131" spans="1:131" s="89" customFormat="1" ht="26.25" customHeight="1" thickBot="1" x14ac:dyDescent="0.25">
      <c r="A131" s="752"/>
      <c r="B131" s="753"/>
      <c r="C131" s="753"/>
      <c r="D131" s="753"/>
      <c r="E131" s="753"/>
      <c r="F131" s="753"/>
      <c r="G131" s="753"/>
      <c r="H131" s="753"/>
      <c r="I131" s="753"/>
      <c r="J131" s="753"/>
      <c r="K131" s="753"/>
      <c r="L131" s="753"/>
      <c r="M131" s="753"/>
      <c r="N131" s="753"/>
      <c r="O131" s="753"/>
      <c r="P131" s="753"/>
      <c r="Q131" s="753"/>
      <c r="R131" s="753"/>
      <c r="S131" s="753"/>
      <c r="T131" s="753"/>
      <c r="U131" s="753"/>
      <c r="V131" s="753"/>
      <c r="W131" s="754" t="s">
        <v>425</v>
      </c>
      <c r="X131" s="755"/>
      <c r="Y131" s="755"/>
      <c r="Z131" s="756"/>
      <c r="AA131" s="757">
        <v>2104540</v>
      </c>
      <c r="AB131" s="758"/>
      <c r="AC131" s="758"/>
      <c r="AD131" s="758"/>
      <c r="AE131" s="759"/>
      <c r="AF131" s="760">
        <v>2320286</v>
      </c>
      <c r="AG131" s="758"/>
      <c r="AH131" s="758"/>
      <c r="AI131" s="758"/>
      <c r="AJ131" s="759"/>
      <c r="AK131" s="760">
        <v>2269708</v>
      </c>
      <c r="AL131" s="758"/>
      <c r="AM131" s="758"/>
      <c r="AN131" s="758"/>
      <c r="AO131" s="759"/>
      <c r="AP131" s="761"/>
      <c r="AQ131" s="762"/>
      <c r="AR131" s="762"/>
      <c r="AS131" s="762"/>
      <c r="AT131" s="763"/>
      <c r="AU131" s="92"/>
      <c r="AV131" s="92"/>
      <c r="AW131" s="92"/>
      <c r="AX131" s="723" t="s">
        <v>426</v>
      </c>
      <c r="AY131" s="724"/>
      <c r="AZ131" s="724"/>
      <c r="BA131" s="724"/>
      <c r="BB131" s="724"/>
      <c r="BC131" s="724"/>
      <c r="BD131" s="724"/>
      <c r="BE131" s="725"/>
      <c r="BF131" s="726" t="s">
        <v>64</v>
      </c>
      <c r="BG131" s="727"/>
      <c r="BH131" s="727"/>
      <c r="BI131" s="727"/>
      <c r="BJ131" s="727"/>
      <c r="BK131" s="727"/>
      <c r="BL131" s="728"/>
      <c r="BM131" s="726">
        <v>350</v>
      </c>
      <c r="BN131" s="727"/>
      <c r="BO131" s="727"/>
      <c r="BP131" s="727"/>
      <c r="BQ131" s="727"/>
      <c r="BR131" s="727"/>
      <c r="BS131" s="728"/>
      <c r="BT131" s="729"/>
      <c r="BU131" s="730"/>
      <c r="BV131" s="730"/>
      <c r="BW131" s="730"/>
      <c r="BX131" s="730"/>
      <c r="BY131" s="730"/>
      <c r="BZ131" s="731"/>
      <c r="CA131" s="115"/>
      <c r="CB131" s="115"/>
      <c r="CC131" s="115"/>
      <c r="CD131" s="115"/>
      <c r="CE131" s="115"/>
      <c r="CF131" s="115"/>
      <c r="CG131" s="115"/>
      <c r="CH131" s="115"/>
      <c r="CI131" s="115"/>
      <c r="CJ131" s="115"/>
      <c r="CK131" s="115"/>
      <c r="CL131" s="115"/>
      <c r="CM131" s="115"/>
      <c r="CN131" s="115"/>
      <c r="CO131" s="115"/>
      <c r="CP131" s="115"/>
      <c r="CQ131" s="115"/>
      <c r="CR131" s="115"/>
      <c r="CS131" s="115"/>
      <c r="CT131" s="115"/>
      <c r="CU131" s="115"/>
      <c r="CV131" s="115"/>
      <c r="CW131" s="115"/>
      <c r="CX131" s="115"/>
      <c r="CY131" s="115"/>
      <c r="CZ131" s="115"/>
      <c r="DA131" s="115"/>
      <c r="DB131" s="115"/>
      <c r="DC131" s="115"/>
      <c r="DD131" s="115"/>
      <c r="DE131" s="115"/>
      <c r="DF131" s="115"/>
      <c r="DG131" s="115"/>
      <c r="DH131" s="115"/>
      <c r="DI131" s="115"/>
      <c r="DJ131" s="115"/>
      <c r="DK131" s="115"/>
      <c r="DL131" s="115"/>
      <c r="DM131" s="115"/>
      <c r="DN131" s="115"/>
      <c r="DO131" s="115"/>
      <c r="DP131" s="92"/>
      <c r="DQ131" s="92"/>
      <c r="DR131" s="92"/>
      <c r="DS131" s="92"/>
      <c r="DT131" s="92"/>
      <c r="DU131" s="92"/>
      <c r="DV131" s="92"/>
      <c r="DW131" s="92"/>
      <c r="DX131" s="92"/>
      <c r="DY131" s="92"/>
      <c r="DZ131" s="92"/>
    </row>
    <row r="132" spans="1:131" s="89" customFormat="1" ht="26.25" customHeight="1" x14ac:dyDescent="0.2">
      <c r="A132" s="732" t="s">
        <v>427</v>
      </c>
      <c r="B132" s="733"/>
      <c r="C132" s="733"/>
      <c r="D132" s="733"/>
      <c r="E132" s="733"/>
      <c r="F132" s="733"/>
      <c r="G132" s="733"/>
      <c r="H132" s="733"/>
      <c r="I132" s="733"/>
      <c r="J132" s="733"/>
      <c r="K132" s="733"/>
      <c r="L132" s="733"/>
      <c r="M132" s="733"/>
      <c r="N132" s="733"/>
      <c r="O132" s="733"/>
      <c r="P132" s="733"/>
      <c r="Q132" s="733"/>
      <c r="R132" s="733"/>
      <c r="S132" s="733"/>
      <c r="T132" s="733"/>
      <c r="U132" s="733"/>
      <c r="V132" s="736" t="s">
        <v>428</v>
      </c>
      <c r="W132" s="736"/>
      <c r="X132" s="736"/>
      <c r="Y132" s="736"/>
      <c r="Z132" s="737"/>
      <c r="AA132" s="738">
        <v>7.1950640039999998</v>
      </c>
      <c r="AB132" s="739"/>
      <c r="AC132" s="739"/>
      <c r="AD132" s="739"/>
      <c r="AE132" s="740"/>
      <c r="AF132" s="741">
        <v>6.7233091089999997</v>
      </c>
      <c r="AG132" s="739"/>
      <c r="AH132" s="739"/>
      <c r="AI132" s="739"/>
      <c r="AJ132" s="740"/>
      <c r="AK132" s="741">
        <v>5.320067603</v>
      </c>
      <c r="AL132" s="739"/>
      <c r="AM132" s="739"/>
      <c r="AN132" s="739"/>
      <c r="AO132" s="740"/>
      <c r="AP132" s="742"/>
      <c r="AQ132" s="743"/>
      <c r="AR132" s="743"/>
      <c r="AS132" s="743"/>
      <c r="AT132" s="744"/>
      <c r="AU132" s="116"/>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c r="BS132" s="93"/>
      <c r="BT132" s="92"/>
      <c r="BU132" s="92"/>
      <c r="BV132" s="92"/>
      <c r="BW132" s="92"/>
      <c r="BX132" s="92"/>
      <c r="BY132" s="92"/>
      <c r="BZ132" s="92"/>
      <c r="CA132" s="115"/>
      <c r="CB132" s="115"/>
      <c r="CC132" s="115"/>
      <c r="CD132" s="115"/>
      <c r="CE132" s="115"/>
      <c r="CF132" s="115"/>
      <c r="CG132" s="115"/>
      <c r="CH132" s="115"/>
      <c r="CI132" s="115"/>
      <c r="CJ132" s="115"/>
      <c r="CK132" s="115"/>
      <c r="CL132" s="115"/>
      <c r="CM132" s="115"/>
      <c r="CN132" s="115"/>
      <c r="CO132" s="115"/>
      <c r="CP132" s="115"/>
      <c r="CQ132" s="115"/>
      <c r="CR132" s="115"/>
      <c r="CS132" s="115"/>
      <c r="CT132" s="115"/>
      <c r="CU132" s="115"/>
      <c r="CV132" s="115"/>
      <c r="CW132" s="115"/>
      <c r="CX132" s="115"/>
      <c r="CY132" s="115"/>
      <c r="CZ132" s="115"/>
      <c r="DA132" s="115"/>
      <c r="DB132" s="115"/>
      <c r="DC132" s="115"/>
      <c r="DD132" s="115"/>
      <c r="DE132" s="115"/>
      <c r="DF132" s="115"/>
      <c r="DG132" s="115"/>
      <c r="DH132" s="115"/>
      <c r="DI132" s="115"/>
      <c r="DJ132" s="115"/>
      <c r="DK132" s="115"/>
      <c r="DL132" s="115"/>
      <c r="DM132" s="115"/>
      <c r="DN132" s="115"/>
      <c r="DO132" s="115"/>
      <c r="DP132" s="92"/>
      <c r="DQ132" s="92"/>
      <c r="DR132" s="92"/>
      <c r="DS132" s="92"/>
      <c r="DT132" s="92"/>
      <c r="DU132" s="92"/>
      <c r="DV132" s="92"/>
      <c r="DW132" s="92"/>
      <c r="DX132" s="92"/>
      <c r="DY132" s="92"/>
      <c r="DZ132" s="92"/>
    </row>
    <row r="133" spans="1:131" s="89" customFormat="1" ht="26.25" customHeight="1" thickBot="1" x14ac:dyDescent="0.25">
      <c r="A133" s="734"/>
      <c r="B133" s="735"/>
      <c r="C133" s="735"/>
      <c r="D133" s="735"/>
      <c r="E133" s="735"/>
      <c r="F133" s="735"/>
      <c r="G133" s="735"/>
      <c r="H133" s="735"/>
      <c r="I133" s="735"/>
      <c r="J133" s="735"/>
      <c r="K133" s="735"/>
      <c r="L133" s="735"/>
      <c r="M133" s="735"/>
      <c r="N133" s="735"/>
      <c r="O133" s="735"/>
      <c r="P133" s="735"/>
      <c r="Q133" s="735"/>
      <c r="R133" s="735"/>
      <c r="S133" s="735"/>
      <c r="T133" s="735"/>
      <c r="U133" s="735"/>
      <c r="V133" s="715" t="s">
        <v>429</v>
      </c>
      <c r="W133" s="715"/>
      <c r="X133" s="715"/>
      <c r="Y133" s="715"/>
      <c r="Z133" s="716"/>
      <c r="AA133" s="717">
        <v>6.9</v>
      </c>
      <c r="AB133" s="718"/>
      <c r="AC133" s="718"/>
      <c r="AD133" s="718"/>
      <c r="AE133" s="719"/>
      <c r="AF133" s="717">
        <v>6.9</v>
      </c>
      <c r="AG133" s="718"/>
      <c r="AH133" s="718"/>
      <c r="AI133" s="718"/>
      <c r="AJ133" s="719"/>
      <c r="AK133" s="717">
        <v>6.4</v>
      </c>
      <c r="AL133" s="718"/>
      <c r="AM133" s="718"/>
      <c r="AN133" s="718"/>
      <c r="AO133" s="719"/>
      <c r="AP133" s="720"/>
      <c r="AQ133" s="721"/>
      <c r="AR133" s="721"/>
      <c r="AS133" s="721"/>
      <c r="AT133" s="722"/>
      <c r="AU133" s="92"/>
      <c r="AV133" s="92"/>
      <c r="AW133" s="92"/>
      <c r="AX133" s="92"/>
      <c r="AY133" s="92"/>
      <c r="AZ133" s="92"/>
      <c r="BA133" s="92"/>
      <c r="BB133" s="92"/>
      <c r="BC133" s="92"/>
      <c r="BD133" s="92"/>
      <c r="BE133" s="92"/>
      <c r="BF133" s="92"/>
      <c r="BG133" s="92"/>
      <c r="BH133" s="92"/>
      <c r="BI133" s="92"/>
      <c r="BJ133" s="92"/>
      <c r="BK133" s="92"/>
      <c r="BL133" s="92"/>
      <c r="BM133" s="92"/>
      <c r="BN133" s="115"/>
      <c r="BO133" s="115"/>
      <c r="BP133" s="115"/>
      <c r="BQ133" s="115"/>
      <c r="BR133" s="115"/>
      <c r="BS133" s="115"/>
      <c r="BT133" s="115"/>
      <c r="BU133" s="115"/>
      <c r="BV133" s="115"/>
      <c r="BW133" s="115"/>
      <c r="BX133" s="115"/>
      <c r="BY133" s="115"/>
      <c r="BZ133" s="115"/>
      <c r="CA133" s="115"/>
      <c r="CB133" s="115"/>
      <c r="CC133" s="115"/>
      <c r="CD133" s="115"/>
      <c r="CE133" s="115"/>
      <c r="CF133" s="115"/>
      <c r="CG133" s="115"/>
      <c r="CH133" s="115"/>
      <c r="CI133" s="115"/>
      <c r="CJ133" s="115"/>
      <c r="CK133" s="115"/>
      <c r="CL133" s="115"/>
      <c r="CM133" s="115"/>
      <c r="CN133" s="115"/>
      <c r="CO133" s="115"/>
      <c r="CP133" s="115"/>
      <c r="CQ133" s="115"/>
      <c r="CR133" s="115"/>
      <c r="CS133" s="115"/>
      <c r="CT133" s="115"/>
      <c r="CU133" s="115"/>
      <c r="CV133" s="115"/>
      <c r="CW133" s="115"/>
      <c r="CX133" s="115"/>
      <c r="CY133" s="115"/>
      <c r="CZ133" s="115"/>
      <c r="DA133" s="115"/>
      <c r="DB133" s="115"/>
      <c r="DC133" s="115"/>
      <c r="DD133" s="115"/>
      <c r="DE133" s="115"/>
      <c r="DF133" s="115"/>
      <c r="DG133" s="115"/>
      <c r="DH133" s="115"/>
      <c r="DI133" s="115"/>
      <c r="DJ133" s="115"/>
      <c r="DK133" s="115"/>
      <c r="DL133" s="115"/>
      <c r="DM133" s="115"/>
      <c r="DN133" s="115"/>
      <c r="DO133" s="115"/>
      <c r="DP133" s="92"/>
      <c r="DQ133" s="92"/>
      <c r="DR133" s="92"/>
      <c r="DS133" s="92"/>
      <c r="DT133" s="92"/>
      <c r="DU133" s="92"/>
      <c r="DV133" s="92"/>
      <c r="DW133" s="92"/>
      <c r="DX133" s="92"/>
      <c r="DY133" s="92"/>
      <c r="DZ133" s="92"/>
    </row>
    <row r="134" spans="1:131" ht="11.25" customHeight="1" x14ac:dyDescent="0.2">
      <c r="A134" s="117"/>
      <c r="B134" s="117"/>
      <c r="C134" s="117"/>
      <c r="D134" s="117"/>
      <c r="E134" s="117"/>
      <c r="F134" s="117"/>
      <c r="G134" s="117"/>
      <c r="H134" s="117"/>
      <c r="I134" s="117"/>
      <c r="J134" s="117"/>
      <c r="K134" s="117"/>
      <c r="L134" s="117"/>
      <c r="M134" s="117"/>
      <c r="N134" s="117"/>
      <c r="O134" s="117"/>
      <c r="P134" s="117"/>
      <c r="Q134" s="117"/>
      <c r="R134" s="117"/>
      <c r="S134" s="117"/>
      <c r="T134" s="117"/>
      <c r="U134" s="117"/>
      <c r="V134" s="117"/>
      <c r="W134" s="117"/>
      <c r="X134" s="117"/>
      <c r="Y134" s="117"/>
      <c r="Z134" s="117"/>
      <c r="AA134" s="117"/>
      <c r="AB134" s="117"/>
      <c r="AC134" s="117"/>
      <c r="AD134" s="117"/>
      <c r="AE134" s="117"/>
      <c r="AF134" s="117"/>
      <c r="AG134" s="117"/>
      <c r="AH134" s="117"/>
      <c r="AI134" s="117"/>
      <c r="AJ134" s="117"/>
      <c r="AK134" s="117"/>
      <c r="AL134" s="117"/>
      <c r="AM134" s="117"/>
      <c r="AN134" s="117"/>
      <c r="AO134" s="117"/>
      <c r="AP134" s="117"/>
      <c r="AQ134" s="117"/>
      <c r="AR134" s="117"/>
      <c r="AS134" s="117"/>
      <c r="AT134" s="117"/>
      <c r="AU134" s="92"/>
      <c r="AV134" s="92"/>
      <c r="AW134" s="92"/>
      <c r="AX134" s="92"/>
      <c r="AY134" s="92"/>
      <c r="AZ134" s="92"/>
      <c r="BA134" s="92"/>
      <c r="BB134" s="92"/>
      <c r="BC134" s="92"/>
      <c r="BD134" s="92"/>
      <c r="BE134" s="92"/>
      <c r="BF134" s="92"/>
      <c r="BG134" s="92"/>
      <c r="BH134" s="92"/>
      <c r="BI134" s="92"/>
      <c r="BJ134" s="92"/>
      <c r="BK134" s="92"/>
      <c r="BL134" s="92"/>
      <c r="BM134" s="92"/>
      <c r="BN134" s="115"/>
      <c r="BO134" s="115"/>
      <c r="BP134" s="115"/>
      <c r="BQ134" s="115"/>
      <c r="BR134" s="115"/>
      <c r="BS134" s="115"/>
      <c r="BT134" s="115"/>
      <c r="BU134" s="115"/>
      <c r="BV134" s="115"/>
      <c r="BW134" s="115"/>
      <c r="BX134" s="115"/>
      <c r="BY134" s="115"/>
      <c r="BZ134" s="115"/>
      <c r="CA134" s="115"/>
      <c r="CB134" s="115"/>
      <c r="CC134" s="115"/>
      <c r="CD134" s="115"/>
      <c r="CE134" s="115"/>
      <c r="CF134" s="115"/>
      <c r="CG134" s="115"/>
      <c r="CH134" s="115"/>
      <c r="CI134" s="115"/>
      <c r="CJ134" s="115"/>
      <c r="CK134" s="115"/>
      <c r="CL134" s="115"/>
      <c r="CM134" s="115"/>
      <c r="CN134" s="115"/>
      <c r="CO134" s="115"/>
      <c r="CP134" s="115"/>
      <c r="CQ134" s="115"/>
      <c r="CR134" s="115"/>
      <c r="CS134" s="115"/>
      <c r="CT134" s="115"/>
      <c r="CU134" s="115"/>
      <c r="CV134" s="115"/>
      <c r="CW134" s="115"/>
      <c r="CX134" s="115"/>
      <c r="CY134" s="115"/>
      <c r="CZ134" s="115"/>
      <c r="DA134" s="115"/>
      <c r="DB134" s="115"/>
      <c r="DC134" s="115"/>
      <c r="DD134" s="115"/>
      <c r="DE134" s="115"/>
      <c r="DF134" s="115"/>
      <c r="DG134" s="115"/>
      <c r="DH134" s="115"/>
      <c r="DI134" s="115"/>
      <c r="DJ134" s="115"/>
      <c r="DK134" s="115"/>
      <c r="DL134" s="115"/>
      <c r="DM134" s="115"/>
      <c r="DN134" s="115"/>
      <c r="DO134" s="115"/>
      <c r="DP134" s="92"/>
      <c r="DQ134" s="92"/>
      <c r="DR134" s="92"/>
      <c r="DS134" s="92"/>
      <c r="DT134" s="92"/>
      <c r="DU134" s="92"/>
      <c r="DV134" s="92"/>
      <c r="DW134" s="92"/>
      <c r="DX134" s="92"/>
      <c r="DY134" s="92"/>
      <c r="DZ134" s="92"/>
      <c r="EA134" s="89"/>
    </row>
    <row r="135" spans="1:131" ht="14.4" hidden="1" x14ac:dyDescent="0.2">
      <c r="AU135" s="117"/>
      <c r="AV135" s="117"/>
      <c r="AW135" s="117"/>
      <c r="AX135" s="117"/>
      <c r="AY135" s="117"/>
      <c r="AZ135" s="117"/>
      <c r="BA135" s="117"/>
      <c r="BB135" s="117"/>
      <c r="BC135" s="117"/>
      <c r="BD135" s="117"/>
      <c r="BE135" s="117"/>
      <c r="BF135" s="117"/>
      <c r="BG135" s="117"/>
      <c r="BH135" s="117"/>
      <c r="BI135" s="117"/>
      <c r="BJ135" s="117"/>
      <c r="BK135" s="117"/>
      <c r="BL135" s="117"/>
      <c r="BM135" s="117"/>
      <c r="BN135" s="117"/>
      <c r="BO135" s="117"/>
      <c r="BP135" s="117"/>
      <c r="BQ135" s="117"/>
      <c r="BR135" s="117"/>
      <c r="BS135" s="117"/>
      <c r="BT135" s="117"/>
      <c r="BU135" s="117"/>
      <c r="BV135" s="117"/>
      <c r="BW135" s="117"/>
      <c r="BX135" s="117"/>
      <c r="BY135" s="117"/>
      <c r="BZ135" s="117"/>
      <c r="CA135" s="117"/>
      <c r="CB135" s="117"/>
      <c r="CC135" s="117"/>
      <c r="CD135" s="117"/>
      <c r="CE135" s="117"/>
      <c r="CF135" s="117"/>
      <c r="CG135" s="117"/>
      <c r="CH135" s="117"/>
      <c r="CI135" s="117"/>
      <c r="CJ135" s="117"/>
      <c r="CK135" s="117"/>
      <c r="CL135" s="117"/>
      <c r="CM135" s="117"/>
      <c r="CN135" s="117"/>
      <c r="CO135" s="117"/>
      <c r="CP135" s="117"/>
      <c r="CQ135" s="117"/>
      <c r="CR135" s="117"/>
      <c r="CS135" s="117"/>
      <c r="CT135" s="117"/>
      <c r="CU135" s="117"/>
      <c r="CV135" s="117"/>
      <c r="CW135" s="117"/>
      <c r="CX135" s="117"/>
      <c r="CY135" s="117"/>
      <c r="CZ135" s="117"/>
      <c r="DA135" s="117"/>
      <c r="DB135" s="117"/>
      <c r="DC135" s="117"/>
      <c r="DD135" s="117"/>
      <c r="DE135" s="117"/>
      <c r="DF135" s="117"/>
      <c r="DG135" s="117"/>
      <c r="DH135" s="117"/>
      <c r="DI135" s="117"/>
      <c r="DJ135" s="117"/>
      <c r="DK135" s="117"/>
      <c r="DL135" s="117"/>
      <c r="DM135" s="117"/>
      <c r="DN135" s="117"/>
      <c r="DO135" s="117"/>
      <c r="DP135" s="117"/>
      <c r="DQ135" s="117"/>
      <c r="DR135" s="117"/>
      <c r="DS135" s="117"/>
      <c r="DT135" s="117"/>
      <c r="DU135" s="117"/>
      <c r="DV135" s="117"/>
      <c r="DW135" s="117"/>
      <c r="DX135" s="117"/>
      <c r="DY135" s="117"/>
      <c r="DZ135" s="117"/>
    </row>
  </sheetData>
  <sheetProtection algorithmName="SHA-512" hashValue="40coHiBFLfS/owAMdldzfIVg3B5ccalTjatyIyeAtDdPQ++EBT6E92TXOr7gziOoN5ydKNIghPhEO7Z5RZleLg==" saltValue="ZaP00LiJCjKD9tgf6XZM/Q==" spinCount="100000" sheet="1" objects="1" scenarios="1" formatRows="0"/>
  <mergeCells count="2035">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 ref="DL7:DP7"/>
    <mergeCell ref="DQ7:DU7"/>
    <mergeCell ref="DV7:DZ7"/>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9249C-EA50-41EA-8592-3BEA364BCFCB}">
  <sheetPr>
    <pageSetUpPr fitToPage="1"/>
  </sheetPr>
  <dimension ref="A1:DQ105"/>
  <sheetViews>
    <sheetView showGridLines="0" view="pageBreakPreview" topLeftCell="AJ1" zoomScaleNormal="85" zoomScaleSheetLayoutView="100" workbookViewId="0"/>
  </sheetViews>
  <sheetFormatPr defaultColWidth="0" defaultRowHeight="13.5" customHeight="1" zeroHeight="1" x14ac:dyDescent="0.2"/>
  <cols>
    <col min="1" max="120" width="2.77734375" style="38" customWidth="1"/>
    <col min="121" max="121" width="0" style="5" hidden="1" customWidth="1"/>
    <col min="122" max="16384" width="9" style="5" hidden="1"/>
  </cols>
  <sheetData>
    <row r="1" spans="1:120" ht="13.2"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5"/>
    </row>
    <row r="17" spans="119:120" ht="13.2" x14ac:dyDescent="0.2">
      <c r="DP17" s="5"/>
    </row>
    <row r="18" spans="119:120" ht="13.2" x14ac:dyDescent="0.2"/>
    <row r="19" spans="119:120" ht="13.2" x14ac:dyDescent="0.2"/>
    <row r="20" spans="119:120" ht="13.2" x14ac:dyDescent="0.2">
      <c r="DO20" s="5"/>
      <c r="DP20" s="5"/>
    </row>
    <row r="21" spans="119:120" ht="13.2" x14ac:dyDescent="0.2">
      <c r="DP21" s="5"/>
    </row>
    <row r="22" spans="119:120" ht="13.2" x14ac:dyDescent="0.2"/>
    <row r="23" spans="119:120" ht="13.2" x14ac:dyDescent="0.2">
      <c r="DO23" s="5"/>
      <c r="DP23" s="5"/>
    </row>
    <row r="24" spans="119:120" ht="13.2" x14ac:dyDescent="0.2">
      <c r="DP24" s="5"/>
    </row>
    <row r="25" spans="119:120" ht="13.2" x14ac:dyDescent="0.2">
      <c r="DP25" s="5"/>
    </row>
    <row r="26" spans="119:120" ht="13.2" x14ac:dyDescent="0.2">
      <c r="DO26" s="5"/>
      <c r="DP26" s="5"/>
    </row>
    <row r="27" spans="119:120" ht="13.2" x14ac:dyDescent="0.2"/>
    <row r="28" spans="119:120" ht="13.2" x14ac:dyDescent="0.2">
      <c r="DO28" s="5"/>
      <c r="DP28" s="5"/>
    </row>
    <row r="29" spans="119:120" ht="13.2" x14ac:dyDescent="0.2">
      <c r="DP29" s="5"/>
    </row>
    <row r="30" spans="119:120" ht="13.2" x14ac:dyDescent="0.2"/>
    <row r="31" spans="119:120" ht="13.2" x14ac:dyDescent="0.2">
      <c r="DO31" s="5"/>
      <c r="DP31" s="5"/>
    </row>
    <row r="32" spans="119:120" ht="13.2" x14ac:dyDescent="0.2"/>
    <row r="33" spans="98:120" ht="13.2" x14ac:dyDescent="0.2">
      <c r="DO33" s="5"/>
      <c r="DP33" s="5"/>
    </row>
    <row r="34" spans="98:120" ht="13.2" x14ac:dyDescent="0.2">
      <c r="DM34" s="5"/>
    </row>
    <row r="35" spans="98:120" ht="13.2" x14ac:dyDescent="0.2">
      <c r="CT35" s="5"/>
      <c r="CU35" s="5"/>
      <c r="CV35" s="5"/>
      <c r="CY35" s="5"/>
      <c r="CZ35" s="5"/>
      <c r="DA35" s="5"/>
      <c r="DD35" s="5"/>
      <c r="DE35" s="5"/>
      <c r="DF35" s="5"/>
      <c r="DI35" s="5"/>
      <c r="DJ35" s="5"/>
      <c r="DK35" s="5"/>
      <c r="DM35" s="5"/>
      <c r="DN35" s="5"/>
      <c r="DO35" s="5"/>
      <c r="DP35" s="5"/>
    </row>
    <row r="36" spans="98:120" ht="13.2" x14ac:dyDescent="0.2"/>
    <row r="37" spans="98:120" ht="13.2" x14ac:dyDescent="0.2">
      <c r="CW37" s="5"/>
      <c r="DB37" s="5"/>
      <c r="DG37" s="5"/>
      <c r="DL37" s="5"/>
      <c r="DP37" s="5"/>
    </row>
    <row r="38" spans="98:120" ht="13.2" x14ac:dyDescent="0.2">
      <c r="CT38" s="5"/>
      <c r="CU38" s="5"/>
      <c r="CV38" s="5"/>
      <c r="CW38" s="5"/>
      <c r="CY38" s="5"/>
      <c r="CZ38" s="5"/>
      <c r="DA38" s="5"/>
      <c r="DB38" s="5"/>
      <c r="DD38" s="5"/>
      <c r="DE38" s="5"/>
      <c r="DF38" s="5"/>
      <c r="DG38" s="5"/>
      <c r="DI38" s="5"/>
      <c r="DJ38" s="5"/>
      <c r="DK38" s="5"/>
      <c r="DL38" s="5"/>
      <c r="DN38" s="5"/>
      <c r="DO38" s="5"/>
      <c r="DP38" s="5"/>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5"/>
      <c r="DO49" s="5"/>
      <c r="DP49" s="5"/>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5"/>
      <c r="CS63" s="5"/>
      <c r="CX63" s="5"/>
      <c r="DC63" s="5"/>
      <c r="DH63" s="5"/>
    </row>
    <row r="64" spans="22:120" ht="13.2" x14ac:dyDescent="0.2">
      <c r="V64" s="5"/>
    </row>
    <row r="65" spans="15:120" ht="13.2" x14ac:dyDescent="0.2">
      <c r="X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U65" s="5"/>
      <c r="CZ65" s="5"/>
      <c r="DE65" s="5"/>
      <c r="DJ65" s="5"/>
    </row>
    <row r="66" spans="15:120" ht="13.2" x14ac:dyDescent="0.2">
      <c r="Q66" s="5"/>
      <c r="S66" s="5"/>
      <c r="U66" s="5"/>
      <c r="DM66" s="5"/>
    </row>
    <row r="67" spans="15:120" ht="13.2" x14ac:dyDescent="0.2">
      <c r="O67" s="5"/>
      <c r="P67" s="5"/>
      <c r="R67" s="5"/>
      <c r="T67" s="5"/>
      <c r="Y67" s="5"/>
      <c r="CT67" s="5"/>
      <c r="CV67" s="5"/>
      <c r="CW67" s="5"/>
      <c r="CY67" s="5"/>
      <c r="DA67" s="5"/>
      <c r="DB67" s="5"/>
      <c r="DD67" s="5"/>
      <c r="DF67" s="5"/>
      <c r="DG67" s="5"/>
      <c r="DI67" s="5"/>
      <c r="DK67" s="5"/>
      <c r="DL67" s="5"/>
      <c r="DN67" s="5"/>
      <c r="DO67" s="5"/>
      <c r="DP67" s="5"/>
    </row>
    <row r="68" spans="15:120" ht="13.2" x14ac:dyDescent="0.2"/>
    <row r="69" spans="15:120" ht="13.2" x14ac:dyDescent="0.2"/>
    <row r="70" spans="15:120" ht="13.2" x14ac:dyDescent="0.2"/>
    <row r="71" spans="15:120" ht="13.2" x14ac:dyDescent="0.2"/>
    <row r="72" spans="15:120" ht="13.2" x14ac:dyDescent="0.2">
      <c r="DP72" s="5"/>
    </row>
    <row r="73" spans="15:120" ht="13.2" x14ac:dyDescent="0.2">
      <c r="DP73" s="5"/>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5"/>
      <c r="CX96" s="5"/>
      <c r="DC96" s="5"/>
      <c r="DH96" s="5"/>
    </row>
    <row r="97" spans="24:120" ht="13.2" x14ac:dyDescent="0.2">
      <c r="CS97" s="5"/>
      <c r="CX97" s="5"/>
      <c r="DC97" s="5"/>
      <c r="DH97" s="5"/>
      <c r="DP97" s="38" t="s">
        <v>14</v>
      </c>
    </row>
    <row r="98" spans="24:120" ht="13.2" hidden="1" x14ac:dyDescent="0.2">
      <c r="CS98" s="5"/>
      <c r="CX98" s="5"/>
      <c r="DC98" s="5"/>
      <c r="DH98" s="5"/>
    </row>
    <row r="99" spans="24:120" ht="13.2" hidden="1" x14ac:dyDescent="0.2">
      <c r="CS99" s="5"/>
      <c r="CX99" s="5"/>
      <c r="DC99" s="5"/>
      <c r="DH99" s="5"/>
    </row>
    <row r="101" spans="24:120" ht="12" hidden="1" customHeight="1" x14ac:dyDescent="0.2">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U101" s="5"/>
      <c r="CZ101" s="5"/>
      <c r="DE101" s="5"/>
      <c r="DJ101" s="5"/>
    </row>
    <row r="102" spans="24:120" ht="1.5" hidden="1" customHeight="1" x14ac:dyDescent="0.2">
      <c r="CU102" s="5"/>
      <c r="CZ102" s="5"/>
      <c r="DE102" s="5"/>
      <c r="DJ102" s="5"/>
      <c r="DM102" s="5"/>
    </row>
    <row r="103" spans="24:120" ht="13.2" hidden="1" x14ac:dyDescent="0.2">
      <c r="CT103" s="5"/>
      <c r="CV103" s="5"/>
      <c r="CW103" s="5"/>
      <c r="CY103" s="5"/>
      <c r="DA103" s="5"/>
      <c r="DB103" s="5"/>
      <c r="DD103" s="5"/>
      <c r="DF103" s="5"/>
      <c r="DG103" s="5"/>
      <c r="DI103" s="5"/>
      <c r="DK103" s="5"/>
      <c r="DL103" s="5"/>
      <c r="DM103" s="5"/>
      <c r="DN103" s="5"/>
      <c r="DO103" s="5"/>
      <c r="DP103" s="5"/>
    </row>
    <row r="104" spans="24:120" ht="13.2" hidden="1" x14ac:dyDescent="0.2">
      <c r="CV104" s="5"/>
      <c r="CW104" s="5"/>
      <c r="DA104" s="5"/>
      <c r="DB104" s="5"/>
      <c r="DF104" s="5"/>
      <c r="DG104" s="5"/>
      <c r="DK104" s="5"/>
      <c r="DL104" s="5"/>
      <c r="DN104" s="5"/>
      <c r="DO104" s="5"/>
      <c r="DP104" s="5"/>
    </row>
    <row r="105" spans="24:120" ht="12.75" hidden="1" customHeight="1" x14ac:dyDescent="0.2"/>
  </sheetData>
  <sheetProtection algorithmName="SHA-512" hashValue="8USnITvTzHAEqYOH6nYhnrkHV/uPMoQ0dOhOGSYDxJoSIz7+n+6wW6brRRMILBvqk0HCqCpZF90CnZlBkv5ppg==" saltValue="lkmbhf5c6UKe9s6+FXBipw==" spinCount="100000" sheet="1" objects="1" scenarios="1"/>
  <dataConsolidate/>
  <phoneticPr fontId="2"/>
  <printOptions horizontalCentered="1" verticalCentered="1"/>
  <pageMargins left="0" right="0" top="0" bottom="0" header="0" footer="0"/>
  <pageSetup paperSize="9" scale="31"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4A36D-4800-400C-8327-7EFCA855763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38" customWidth="1"/>
    <col min="117" max="16384" width="9" style="5" hidden="1"/>
  </cols>
  <sheetData>
    <row r="1" spans="2:116" ht="13.2"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row>
    <row r="2" spans="2:116" ht="13.2" x14ac:dyDescent="0.2"/>
    <row r="3" spans="2:116" ht="13.2" x14ac:dyDescent="0.2"/>
    <row r="4" spans="2:116" ht="13.2" x14ac:dyDescent="0.2">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row>
    <row r="5" spans="2:116" ht="13.2" x14ac:dyDescent="0.2">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row>
    <row r="19" spans="9:116" ht="13.2" x14ac:dyDescent="0.2"/>
    <row r="20" spans="9:116" ht="13.2" x14ac:dyDescent="0.2"/>
    <row r="21" spans="9:116" ht="13.2" x14ac:dyDescent="0.2">
      <c r="DL21" s="5"/>
    </row>
    <row r="22" spans="9:116" ht="13.2" x14ac:dyDescent="0.2">
      <c r="DI22" s="5"/>
      <c r="DJ22" s="5"/>
      <c r="DK22" s="5"/>
      <c r="DL22" s="5"/>
    </row>
    <row r="23" spans="9:116" ht="13.2" x14ac:dyDescent="0.2">
      <c r="CY23" s="5"/>
      <c r="CZ23" s="5"/>
      <c r="DA23" s="5"/>
      <c r="DB23" s="5"/>
      <c r="DC23" s="5"/>
      <c r="DD23" s="5"/>
      <c r="DE23" s="5"/>
      <c r="DF23" s="5"/>
      <c r="DG23" s="5"/>
      <c r="DH23" s="5"/>
      <c r="DI23" s="5"/>
      <c r="DJ23" s="5"/>
      <c r="DK23" s="5"/>
      <c r="DL23" s="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5"/>
      <c r="DA35" s="5"/>
      <c r="DB35" s="5"/>
      <c r="DC35" s="5"/>
      <c r="DD35" s="5"/>
      <c r="DE35" s="5"/>
      <c r="DF35" s="5"/>
      <c r="DG35" s="5"/>
      <c r="DH35" s="5"/>
      <c r="DI35" s="5"/>
      <c r="DJ35" s="5"/>
      <c r="DK35" s="5"/>
      <c r="DL35" s="5"/>
    </row>
    <row r="36" spans="15:116" ht="13.2" x14ac:dyDescent="0.2"/>
    <row r="37" spans="15:116" ht="13.2" x14ac:dyDescent="0.2">
      <c r="DL37" s="5"/>
    </row>
    <row r="38" spans="15:116" ht="13.2" x14ac:dyDescent="0.2">
      <c r="DI38" s="5"/>
      <c r="DJ38" s="5"/>
      <c r="DK38" s="5"/>
      <c r="DL38" s="5"/>
    </row>
    <row r="39" spans="15:116" ht="13.2" x14ac:dyDescent="0.2"/>
    <row r="40" spans="15:116" ht="13.2" x14ac:dyDescent="0.2"/>
    <row r="41" spans="15:116" ht="13.2" x14ac:dyDescent="0.2"/>
    <row r="42" spans="15:116" ht="13.2" x14ac:dyDescent="0.2"/>
    <row r="43" spans="15:116" ht="13.2" x14ac:dyDescent="0.2">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row>
    <row r="44" spans="15:116" ht="13.2" x14ac:dyDescent="0.2">
      <c r="DL44" s="5"/>
    </row>
    <row r="45" spans="15:116" ht="13.2" x14ac:dyDescent="0.2"/>
    <row r="46" spans="15:116" ht="13.2" x14ac:dyDescent="0.2">
      <c r="DA46" s="5"/>
      <c r="DB46" s="5"/>
      <c r="DC46" s="5"/>
      <c r="DD46" s="5"/>
      <c r="DE46" s="5"/>
      <c r="DF46" s="5"/>
      <c r="DG46" s="5"/>
      <c r="DH46" s="5"/>
      <c r="DI46" s="5"/>
      <c r="DJ46" s="5"/>
      <c r="DK46" s="5"/>
      <c r="DL46" s="5"/>
    </row>
    <row r="47" spans="15:116" ht="13.2" x14ac:dyDescent="0.2"/>
    <row r="48" spans="15:116" ht="13.2" x14ac:dyDescent="0.2"/>
    <row r="49" spans="104:116" ht="13.2" x14ac:dyDescent="0.2"/>
    <row r="50" spans="104:116" ht="13.2" x14ac:dyDescent="0.2">
      <c r="CZ50" s="5"/>
      <c r="DA50" s="5"/>
      <c r="DB50" s="5"/>
      <c r="DC50" s="5"/>
      <c r="DD50" s="5"/>
      <c r="DE50" s="5"/>
      <c r="DF50" s="5"/>
      <c r="DG50" s="5"/>
      <c r="DH50" s="5"/>
      <c r="DI50" s="5"/>
      <c r="DJ50" s="5"/>
      <c r="DK50" s="5"/>
      <c r="DL50" s="5"/>
    </row>
    <row r="51" spans="104:116" ht="13.2" x14ac:dyDescent="0.2"/>
    <row r="52" spans="104:116" ht="13.2" x14ac:dyDescent="0.2"/>
    <row r="53" spans="104:116" ht="13.2" x14ac:dyDescent="0.2">
      <c r="DL53" s="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5"/>
      <c r="DD67" s="5"/>
      <c r="DE67" s="5"/>
      <c r="DF67" s="5"/>
      <c r="DG67" s="5"/>
      <c r="DH67" s="5"/>
      <c r="DI67" s="5"/>
      <c r="DJ67" s="5"/>
      <c r="DK67" s="5"/>
      <c r="DL67" s="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HZuP5XYV5sqOzmQxc4xQbmupfjcYLa4UrQyLCEBNbBSd+HauKS4NU9M3LHTrqk2XEUtwlag5FZOAG4A03mx1fA==" saltValue="uAxje2E1hYWRppcNl3sbJA=="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D5C1C-7B60-4461-A44A-307012D94EEC}">
  <sheetPr>
    <pageSetUpPr fitToPage="1"/>
  </sheetPr>
  <dimension ref="A1:AZ73"/>
  <sheetViews>
    <sheetView showGridLines="0" view="pageBreakPreview" workbookViewId="0"/>
  </sheetViews>
  <sheetFormatPr defaultColWidth="0" defaultRowHeight="13.5" customHeight="1" zeroHeight="1" x14ac:dyDescent="0.2"/>
  <cols>
    <col min="1" max="36" width="2.44140625" style="118" customWidth="1"/>
    <col min="37" max="44" width="17" style="118" customWidth="1"/>
    <col min="45" max="45" width="6.109375" style="125" customWidth="1"/>
    <col min="46" max="46" width="3" style="123" customWidth="1"/>
    <col min="47" max="47" width="19.109375" style="118" hidden="1" customWidth="1"/>
    <col min="48" max="52" width="12.6640625" style="118" hidden="1" customWidth="1"/>
    <col min="53" max="16384" width="8.6640625" style="118" hidden="1"/>
  </cols>
  <sheetData>
    <row r="1" spans="1:46" ht="13.2" x14ac:dyDescent="0.2">
      <c r="AS1" s="119"/>
      <c r="AT1" s="119"/>
    </row>
    <row r="2" spans="1:46" ht="13.2" x14ac:dyDescent="0.2">
      <c r="AS2" s="119"/>
      <c r="AT2" s="119"/>
    </row>
    <row r="3" spans="1:46" ht="13.2" x14ac:dyDescent="0.2">
      <c r="AS3" s="119"/>
      <c r="AT3" s="119"/>
    </row>
    <row r="4" spans="1:46" ht="13.2" x14ac:dyDescent="0.2">
      <c r="AS4" s="119"/>
      <c r="AT4" s="119"/>
    </row>
    <row r="5" spans="1:46" ht="16.2" x14ac:dyDescent="0.2">
      <c r="A5" s="120" t="s">
        <v>430</v>
      </c>
      <c r="B5" s="121"/>
      <c r="C5" s="121"/>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2"/>
    </row>
    <row r="6" spans="1:46" ht="13.2" x14ac:dyDescent="0.2">
      <c r="A6" s="123"/>
      <c r="B6" s="119"/>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24" t="s">
        <v>431</v>
      </c>
      <c r="AL6" s="124"/>
      <c r="AM6" s="124"/>
      <c r="AN6" s="124"/>
      <c r="AO6" s="119"/>
      <c r="AP6" s="119"/>
      <c r="AQ6" s="119"/>
      <c r="AR6" s="119"/>
    </row>
    <row r="7" spans="1:46" ht="13.5" customHeight="1" x14ac:dyDescent="0.2">
      <c r="A7" s="123"/>
      <c r="B7" s="119"/>
      <c r="C7" s="119"/>
      <c r="D7" s="119"/>
      <c r="E7" s="119"/>
      <c r="F7" s="119"/>
      <c r="G7" s="119"/>
      <c r="H7" s="119"/>
      <c r="I7" s="119"/>
      <c r="J7" s="119"/>
      <c r="K7" s="119"/>
      <c r="L7" s="119"/>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26"/>
      <c r="AL7" s="127"/>
      <c r="AM7" s="127"/>
      <c r="AN7" s="128"/>
      <c r="AO7" s="1122" t="s">
        <v>432</v>
      </c>
      <c r="AP7" s="129"/>
      <c r="AQ7" s="130" t="s">
        <v>433</v>
      </c>
      <c r="AR7" s="131"/>
    </row>
    <row r="8" spans="1:46" ht="13.2" x14ac:dyDescent="0.2">
      <c r="A8" s="123"/>
      <c r="B8" s="119"/>
      <c r="C8" s="119"/>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32"/>
      <c r="AL8" s="133"/>
      <c r="AM8" s="133"/>
      <c r="AN8" s="134"/>
      <c r="AO8" s="1123"/>
      <c r="AP8" s="135" t="s">
        <v>434</v>
      </c>
      <c r="AQ8" s="136" t="s">
        <v>435</v>
      </c>
      <c r="AR8" s="137" t="s">
        <v>436</v>
      </c>
    </row>
    <row r="9" spans="1:46" ht="13.2" x14ac:dyDescent="0.2">
      <c r="A9" s="123"/>
      <c r="B9" s="119"/>
      <c r="C9" s="119"/>
      <c r="D9" s="119"/>
      <c r="E9" s="119"/>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24" t="s">
        <v>437</v>
      </c>
      <c r="AL9" s="1125"/>
      <c r="AM9" s="1125"/>
      <c r="AN9" s="1126"/>
      <c r="AO9" s="138">
        <v>802998</v>
      </c>
      <c r="AP9" s="138">
        <v>121207</v>
      </c>
      <c r="AQ9" s="139">
        <v>139150</v>
      </c>
      <c r="AR9" s="140">
        <v>-12.9</v>
      </c>
    </row>
    <row r="10" spans="1:46" ht="13.5" customHeight="1" x14ac:dyDescent="0.2">
      <c r="A10" s="123"/>
      <c r="B10" s="119"/>
      <c r="C10" s="119"/>
      <c r="D10" s="119"/>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24" t="s">
        <v>438</v>
      </c>
      <c r="AL10" s="1125"/>
      <c r="AM10" s="1125"/>
      <c r="AN10" s="1126"/>
      <c r="AO10" s="141">
        <v>123900</v>
      </c>
      <c r="AP10" s="141">
        <v>18702</v>
      </c>
      <c r="AQ10" s="142">
        <v>19663</v>
      </c>
      <c r="AR10" s="143">
        <v>-4.9000000000000004</v>
      </c>
    </row>
    <row r="11" spans="1:46" ht="13.5" customHeight="1" x14ac:dyDescent="0.2">
      <c r="A11" s="123"/>
      <c r="B11" s="119"/>
      <c r="C11" s="119"/>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24" t="s">
        <v>439</v>
      </c>
      <c r="AL11" s="1125"/>
      <c r="AM11" s="1125"/>
      <c r="AN11" s="1126"/>
      <c r="AO11" s="141">
        <v>49891</v>
      </c>
      <c r="AP11" s="141">
        <v>7531</v>
      </c>
      <c r="AQ11" s="142">
        <v>1097</v>
      </c>
      <c r="AR11" s="143">
        <v>586.5</v>
      </c>
    </row>
    <row r="12" spans="1:46" ht="13.5" customHeight="1" x14ac:dyDescent="0.2">
      <c r="A12" s="123"/>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24" t="s">
        <v>440</v>
      </c>
      <c r="AL12" s="1125"/>
      <c r="AM12" s="1125"/>
      <c r="AN12" s="1126"/>
      <c r="AO12" s="141" t="s">
        <v>441</v>
      </c>
      <c r="AP12" s="141" t="s">
        <v>441</v>
      </c>
      <c r="AQ12" s="142" t="s">
        <v>441</v>
      </c>
      <c r="AR12" s="143" t="s">
        <v>441</v>
      </c>
    </row>
    <row r="13" spans="1:46" ht="13.5" customHeight="1" x14ac:dyDescent="0.2">
      <c r="A13" s="123"/>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24" t="s">
        <v>442</v>
      </c>
      <c r="AL13" s="1125"/>
      <c r="AM13" s="1125"/>
      <c r="AN13" s="1126"/>
      <c r="AO13" s="141">
        <v>29420</v>
      </c>
      <c r="AP13" s="141">
        <v>4441</v>
      </c>
      <c r="AQ13" s="142">
        <v>5184</v>
      </c>
      <c r="AR13" s="143">
        <v>-14.3</v>
      </c>
    </row>
    <row r="14" spans="1:46" ht="13.5" customHeight="1" x14ac:dyDescent="0.2">
      <c r="A14" s="123"/>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24" t="s">
        <v>443</v>
      </c>
      <c r="AL14" s="1125"/>
      <c r="AM14" s="1125"/>
      <c r="AN14" s="1126"/>
      <c r="AO14" s="141">
        <v>12175</v>
      </c>
      <c r="AP14" s="141">
        <v>1838</v>
      </c>
      <c r="AQ14" s="142">
        <v>3143</v>
      </c>
      <c r="AR14" s="143">
        <v>-41.5</v>
      </c>
    </row>
    <row r="15" spans="1:46" ht="13.5" customHeight="1" x14ac:dyDescent="0.2">
      <c r="A15" s="123"/>
      <c r="B15" s="119"/>
      <c r="C15" s="119"/>
      <c r="D15" s="119"/>
      <c r="E15" s="119"/>
      <c r="F15" s="119"/>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27" t="s">
        <v>444</v>
      </c>
      <c r="AL15" s="1128"/>
      <c r="AM15" s="1128"/>
      <c r="AN15" s="1129"/>
      <c r="AO15" s="141">
        <v>-70906</v>
      </c>
      <c r="AP15" s="141">
        <v>-10703</v>
      </c>
      <c r="AQ15" s="142">
        <v>-11320</v>
      </c>
      <c r="AR15" s="143">
        <v>-5.5</v>
      </c>
    </row>
    <row r="16" spans="1:46" ht="13.2" x14ac:dyDescent="0.2">
      <c r="A16" s="123"/>
      <c r="B16" s="119"/>
      <c r="C16" s="119"/>
      <c r="D16" s="119"/>
      <c r="E16" s="119"/>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27" t="s">
        <v>120</v>
      </c>
      <c r="AL16" s="1128"/>
      <c r="AM16" s="1128"/>
      <c r="AN16" s="1129"/>
      <c r="AO16" s="141">
        <v>947478</v>
      </c>
      <c r="AP16" s="141">
        <v>143016</v>
      </c>
      <c r="AQ16" s="142">
        <v>156916</v>
      </c>
      <c r="AR16" s="143">
        <v>-8.9</v>
      </c>
    </row>
    <row r="17" spans="1:46" ht="13.2" x14ac:dyDescent="0.2">
      <c r="A17" s="123"/>
      <c r="B17" s="119"/>
      <c r="C17" s="119"/>
      <c r="D17" s="119"/>
      <c r="E17" s="119"/>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Q17" s="119"/>
      <c r="AR17" s="144"/>
    </row>
    <row r="18" spans="1:46" ht="13.2" x14ac:dyDescent="0.2">
      <c r="A18" s="123"/>
      <c r="B18" s="119"/>
      <c r="C18" s="119"/>
      <c r="D18" s="119"/>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45"/>
      <c r="AR18" s="145"/>
    </row>
    <row r="19" spans="1:46" ht="13.2" x14ac:dyDescent="0.2">
      <c r="A19" s="123"/>
      <c r="B19" s="119"/>
      <c r="C19" s="119"/>
      <c r="D19" s="119"/>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t="s">
        <v>445</v>
      </c>
      <c r="AL19" s="119"/>
      <c r="AM19" s="119"/>
      <c r="AN19" s="119"/>
      <c r="AO19" s="119"/>
      <c r="AP19" s="119"/>
      <c r="AQ19" s="119"/>
      <c r="AR19" s="119"/>
    </row>
    <row r="20" spans="1:46" ht="13.2" x14ac:dyDescent="0.2">
      <c r="A20" s="123"/>
      <c r="B20" s="119"/>
      <c r="C20" s="119"/>
      <c r="D20" s="119"/>
      <c r="E20" s="119"/>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46"/>
      <c r="AL20" s="147"/>
      <c r="AM20" s="147"/>
      <c r="AN20" s="148"/>
      <c r="AO20" s="149" t="s">
        <v>446</v>
      </c>
      <c r="AP20" s="150" t="s">
        <v>447</v>
      </c>
      <c r="AQ20" s="151" t="s">
        <v>448</v>
      </c>
      <c r="AR20" s="152"/>
    </row>
    <row r="21" spans="1:46" s="158" customFormat="1" ht="13.2" x14ac:dyDescent="0.2">
      <c r="A21" s="153"/>
      <c r="B21" s="124"/>
      <c r="C21" s="124"/>
      <c r="D21" s="124"/>
      <c r="E21" s="124"/>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130" t="s">
        <v>449</v>
      </c>
      <c r="AL21" s="1131"/>
      <c r="AM21" s="1131"/>
      <c r="AN21" s="1132"/>
      <c r="AO21" s="154">
        <v>12.08</v>
      </c>
      <c r="AP21" s="155">
        <v>13.85</v>
      </c>
      <c r="AQ21" s="156">
        <v>-1.77</v>
      </c>
      <c r="AR21" s="124"/>
      <c r="AS21" s="157"/>
      <c r="AT21" s="153"/>
    </row>
    <row r="22" spans="1:46" s="158" customFormat="1" ht="13.2" x14ac:dyDescent="0.2">
      <c r="A22" s="153"/>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130" t="s">
        <v>450</v>
      </c>
      <c r="AL22" s="1131"/>
      <c r="AM22" s="1131"/>
      <c r="AN22" s="1132"/>
      <c r="AO22" s="159">
        <v>97.7</v>
      </c>
      <c r="AP22" s="160">
        <v>95.5</v>
      </c>
      <c r="AQ22" s="161">
        <v>2.2000000000000002</v>
      </c>
      <c r="AR22" s="145"/>
      <c r="AS22" s="157"/>
      <c r="AT22" s="153"/>
    </row>
    <row r="23" spans="1:46" s="158" customFormat="1" ht="13.2" x14ac:dyDescent="0.2">
      <c r="A23" s="153"/>
      <c r="B23" s="124"/>
      <c r="C23" s="124"/>
      <c r="D23" s="124"/>
      <c r="E23" s="124"/>
      <c r="F23" s="124"/>
      <c r="G23" s="124"/>
      <c r="H23" s="124"/>
      <c r="I23" s="124"/>
      <c r="J23" s="124"/>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c r="AN23" s="124"/>
      <c r="AO23" s="124"/>
      <c r="AP23" s="145"/>
      <c r="AQ23" s="145"/>
      <c r="AR23" s="145"/>
      <c r="AS23" s="157"/>
      <c r="AT23" s="153"/>
    </row>
    <row r="24" spans="1:46" s="158" customFormat="1" ht="13.2" x14ac:dyDescent="0.2">
      <c r="A24" s="153"/>
      <c r="B24" s="124"/>
      <c r="C24" s="124"/>
      <c r="D24" s="124"/>
      <c r="E24" s="124"/>
      <c r="F24" s="124"/>
      <c r="G24" s="124"/>
      <c r="H24" s="124"/>
      <c r="I24" s="124"/>
      <c r="J24" s="124"/>
      <c r="K24" s="124"/>
      <c r="L24" s="124"/>
      <c r="M24" s="124"/>
      <c r="N24" s="124"/>
      <c r="O24" s="124"/>
      <c r="P24" s="124"/>
      <c r="Q24" s="124"/>
      <c r="R24" s="124"/>
      <c r="S24" s="124"/>
      <c r="T24" s="124"/>
      <c r="U24" s="124"/>
      <c r="V24" s="124"/>
      <c r="W24" s="124"/>
      <c r="X24" s="124"/>
      <c r="Y24" s="124"/>
      <c r="Z24" s="124"/>
      <c r="AA24" s="124"/>
      <c r="AB24" s="124"/>
      <c r="AC24" s="124"/>
      <c r="AD24" s="124"/>
      <c r="AE24" s="124"/>
      <c r="AF24" s="124"/>
      <c r="AG24" s="124"/>
      <c r="AH24" s="124"/>
      <c r="AI24" s="124"/>
      <c r="AJ24" s="124"/>
      <c r="AK24" s="124"/>
      <c r="AL24" s="124"/>
      <c r="AM24" s="124"/>
      <c r="AN24" s="124"/>
      <c r="AO24" s="124"/>
      <c r="AP24" s="145"/>
      <c r="AQ24" s="145"/>
      <c r="AR24" s="145"/>
      <c r="AS24" s="157"/>
      <c r="AT24" s="153"/>
    </row>
    <row r="25" spans="1:46" s="158" customFormat="1" ht="13.2" x14ac:dyDescent="0.2">
      <c r="A25" s="162"/>
      <c r="B25" s="163"/>
      <c r="C25" s="163"/>
      <c r="D25" s="163"/>
      <c r="E25" s="163"/>
      <c r="F25" s="163"/>
      <c r="G25" s="163"/>
      <c r="H25" s="163"/>
      <c r="I25" s="163"/>
      <c r="J25" s="163"/>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3"/>
      <c r="AH25" s="163"/>
      <c r="AI25" s="163"/>
      <c r="AJ25" s="163"/>
      <c r="AK25" s="163"/>
      <c r="AL25" s="163"/>
      <c r="AM25" s="163"/>
      <c r="AN25" s="163"/>
      <c r="AO25" s="163"/>
      <c r="AP25" s="164"/>
      <c r="AQ25" s="164"/>
      <c r="AR25" s="164"/>
      <c r="AS25" s="165"/>
      <c r="AT25" s="153"/>
    </row>
    <row r="26" spans="1:46" s="158" customFormat="1" ht="13.2" x14ac:dyDescent="0.2">
      <c r="A26" s="1133" t="s">
        <v>451</v>
      </c>
      <c r="B26" s="1133"/>
      <c r="C26" s="1133"/>
      <c r="D26" s="1133"/>
      <c r="E26" s="1133"/>
      <c r="F26" s="1133"/>
      <c r="G26" s="1133"/>
      <c r="H26" s="1133"/>
      <c r="I26" s="1133"/>
      <c r="J26" s="1133"/>
      <c r="K26" s="1133"/>
      <c r="L26" s="1133"/>
      <c r="M26" s="1133"/>
      <c r="N26" s="1133"/>
      <c r="O26" s="1133"/>
      <c r="P26" s="1133"/>
      <c r="Q26" s="1133"/>
      <c r="R26" s="1133"/>
      <c r="S26" s="1133"/>
      <c r="T26" s="1133"/>
      <c r="U26" s="1133"/>
      <c r="V26" s="1133"/>
      <c r="W26" s="1133"/>
      <c r="X26" s="1133"/>
      <c r="Y26" s="1133"/>
      <c r="Z26" s="1133"/>
      <c r="AA26" s="1133"/>
      <c r="AB26" s="1133"/>
      <c r="AC26" s="1133"/>
      <c r="AD26" s="1133"/>
      <c r="AE26" s="1133"/>
      <c r="AF26" s="1133"/>
      <c r="AG26" s="1133"/>
      <c r="AH26" s="1133"/>
      <c r="AI26" s="1133"/>
      <c r="AJ26" s="1133"/>
      <c r="AK26" s="1133"/>
      <c r="AL26" s="1133"/>
      <c r="AM26" s="1133"/>
      <c r="AN26" s="1133"/>
      <c r="AO26" s="1133"/>
      <c r="AP26" s="1133"/>
      <c r="AQ26" s="1133"/>
      <c r="AR26" s="1133"/>
      <c r="AS26" s="1133"/>
      <c r="AT26" s="124"/>
    </row>
    <row r="27" spans="1:46" ht="13.2" x14ac:dyDescent="0.2">
      <c r="A27" s="166"/>
      <c r="AO27" s="119"/>
      <c r="AP27" s="119"/>
      <c r="AQ27" s="119"/>
      <c r="AR27" s="119"/>
      <c r="AS27" s="119"/>
      <c r="AT27" s="119"/>
    </row>
    <row r="28" spans="1:46" ht="16.2" x14ac:dyDescent="0.2">
      <c r="A28" s="120" t="s">
        <v>452</v>
      </c>
      <c r="B28" s="121"/>
      <c r="C28" s="121"/>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67"/>
    </row>
    <row r="29" spans="1:46" ht="13.2" x14ac:dyDescent="0.2">
      <c r="A29" s="123"/>
      <c r="B29" s="119"/>
      <c r="C29" s="119"/>
      <c r="D29" s="119"/>
      <c r="E29" s="119"/>
      <c r="F29" s="119"/>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19"/>
      <c r="AG29" s="119"/>
      <c r="AH29" s="119"/>
      <c r="AI29" s="119"/>
      <c r="AJ29" s="119"/>
      <c r="AK29" s="124" t="s">
        <v>453</v>
      </c>
      <c r="AL29" s="124"/>
      <c r="AM29" s="124"/>
      <c r="AN29" s="124"/>
      <c r="AO29" s="119"/>
      <c r="AP29" s="119"/>
      <c r="AQ29" s="119"/>
      <c r="AR29" s="119"/>
      <c r="AS29" s="168"/>
    </row>
    <row r="30" spans="1:46" ht="13.5" customHeight="1" x14ac:dyDescent="0.2">
      <c r="A30" s="123"/>
      <c r="B30" s="119"/>
      <c r="C30" s="119"/>
      <c r="D30" s="119"/>
      <c r="E30" s="119"/>
      <c r="F30" s="119"/>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c r="AF30" s="119"/>
      <c r="AG30" s="119"/>
      <c r="AH30" s="119"/>
      <c r="AI30" s="119"/>
      <c r="AJ30" s="119"/>
      <c r="AK30" s="126"/>
      <c r="AL30" s="127"/>
      <c r="AM30" s="127"/>
      <c r="AN30" s="128"/>
      <c r="AO30" s="1122" t="s">
        <v>432</v>
      </c>
      <c r="AP30" s="129"/>
      <c r="AQ30" s="130" t="s">
        <v>433</v>
      </c>
      <c r="AR30" s="131"/>
    </row>
    <row r="31" spans="1:46" ht="13.2" x14ac:dyDescent="0.2">
      <c r="A31" s="123"/>
      <c r="B31" s="119"/>
      <c r="C31" s="119"/>
      <c r="D31" s="119"/>
      <c r="E31" s="119"/>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32"/>
      <c r="AL31" s="133"/>
      <c r="AM31" s="133"/>
      <c r="AN31" s="134"/>
      <c r="AO31" s="1123"/>
      <c r="AP31" s="135" t="s">
        <v>434</v>
      </c>
      <c r="AQ31" s="136" t="s">
        <v>435</v>
      </c>
      <c r="AR31" s="137" t="s">
        <v>436</v>
      </c>
    </row>
    <row r="32" spans="1:46" ht="27" customHeight="1" x14ac:dyDescent="0.2">
      <c r="A32" s="123"/>
      <c r="B32" s="119"/>
      <c r="C32" s="119"/>
      <c r="D32" s="119"/>
      <c r="E32" s="119"/>
      <c r="F32" s="119"/>
      <c r="G32" s="119"/>
      <c r="H32" s="119"/>
      <c r="I32" s="119"/>
      <c r="J32" s="119"/>
      <c r="K32" s="119"/>
      <c r="L32" s="119"/>
      <c r="M32" s="119"/>
      <c r="N32" s="119"/>
      <c r="O32" s="119"/>
      <c r="P32" s="119"/>
      <c r="Q32" s="119"/>
      <c r="R32" s="119"/>
      <c r="S32" s="119"/>
      <c r="T32" s="119"/>
      <c r="U32" s="119"/>
      <c r="V32" s="119"/>
      <c r="W32" s="119"/>
      <c r="X32" s="119"/>
      <c r="Y32" s="119"/>
      <c r="Z32" s="119"/>
      <c r="AA32" s="119"/>
      <c r="AB32" s="119"/>
      <c r="AC32" s="119"/>
      <c r="AD32" s="119"/>
      <c r="AE32" s="119"/>
      <c r="AF32" s="119"/>
      <c r="AG32" s="119"/>
      <c r="AH32" s="119"/>
      <c r="AI32" s="119"/>
      <c r="AJ32" s="119"/>
      <c r="AK32" s="1108" t="s">
        <v>454</v>
      </c>
      <c r="AL32" s="1109"/>
      <c r="AM32" s="1109"/>
      <c r="AN32" s="1110"/>
      <c r="AO32" s="169">
        <v>304145</v>
      </c>
      <c r="AP32" s="169">
        <v>45909</v>
      </c>
      <c r="AQ32" s="170">
        <v>83132</v>
      </c>
      <c r="AR32" s="171">
        <v>-44.8</v>
      </c>
    </row>
    <row r="33" spans="1:46" ht="13.5" customHeight="1" x14ac:dyDescent="0.2">
      <c r="A33" s="123"/>
      <c r="B33" s="119"/>
      <c r="C33" s="119"/>
      <c r="D33" s="119"/>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119"/>
      <c r="AI33" s="119"/>
      <c r="AJ33" s="119"/>
      <c r="AK33" s="1108" t="s">
        <v>455</v>
      </c>
      <c r="AL33" s="1109"/>
      <c r="AM33" s="1109"/>
      <c r="AN33" s="1110"/>
      <c r="AO33" s="169" t="s">
        <v>441</v>
      </c>
      <c r="AP33" s="169" t="s">
        <v>441</v>
      </c>
      <c r="AQ33" s="170" t="s">
        <v>441</v>
      </c>
      <c r="AR33" s="171" t="s">
        <v>441</v>
      </c>
    </row>
    <row r="34" spans="1:46" ht="27" customHeight="1" x14ac:dyDescent="0.2">
      <c r="A34" s="123"/>
      <c r="B34" s="119"/>
      <c r="C34" s="119"/>
      <c r="D34" s="119"/>
      <c r="E34" s="119"/>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c r="AF34" s="119"/>
      <c r="AG34" s="119"/>
      <c r="AH34" s="119"/>
      <c r="AI34" s="119"/>
      <c r="AJ34" s="119"/>
      <c r="AK34" s="1108" t="s">
        <v>456</v>
      </c>
      <c r="AL34" s="1109"/>
      <c r="AM34" s="1109"/>
      <c r="AN34" s="1110"/>
      <c r="AO34" s="169" t="s">
        <v>441</v>
      </c>
      <c r="AP34" s="169" t="s">
        <v>441</v>
      </c>
      <c r="AQ34" s="170" t="s">
        <v>441</v>
      </c>
      <c r="AR34" s="171" t="s">
        <v>441</v>
      </c>
    </row>
    <row r="35" spans="1:46" ht="27" customHeight="1" x14ac:dyDescent="0.2">
      <c r="A35" s="123"/>
      <c r="B35" s="119"/>
      <c r="C35" s="119"/>
      <c r="D35" s="119"/>
      <c r="E35" s="119"/>
      <c r="F35" s="119"/>
      <c r="G35" s="119"/>
      <c r="H35" s="119"/>
      <c r="I35" s="119"/>
      <c r="J35" s="119"/>
      <c r="K35" s="119"/>
      <c r="L35" s="119"/>
      <c r="M35" s="119"/>
      <c r="N35" s="119"/>
      <c r="O35" s="119"/>
      <c r="P35" s="119"/>
      <c r="Q35" s="119"/>
      <c r="R35" s="119"/>
      <c r="S35" s="119"/>
      <c r="T35" s="119"/>
      <c r="U35" s="119"/>
      <c r="V35" s="119"/>
      <c r="W35" s="119"/>
      <c r="X35" s="119"/>
      <c r="Y35" s="119"/>
      <c r="Z35" s="119"/>
      <c r="AA35" s="119"/>
      <c r="AB35" s="119"/>
      <c r="AC35" s="119"/>
      <c r="AD35" s="119"/>
      <c r="AE35" s="119"/>
      <c r="AF35" s="119"/>
      <c r="AG35" s="119"/>
      <c r="AH35" s="119"/>
      <c r="AI35" s="119"/>
      <c r="AJ35" s="119"/>
      <c r="AK35" s="1108" t="s">
        <v>457</v>
      </c>
      <c r="AL35" s="1109"/>
      <c r="AM35" s="1109"/>
      <c r="AN35" s="1110"/>
      <c r="AO35" s="169">
        <v>58926</v>
      </c>
      <c r="AP35" s="169">
        <v>8894</v>
      </c>
      <c r="AQ35" s="170">
        <v>18852</v>
      </c>
      <c r="AR35" s="171">
        <v>-52.8</v>
      </c>
    </row>
    <row r="36" spans="1:46" ht="27" customHeight="1" x14ac:dyDescent="0.2">
      <c r="A36" s="123"/>
      <c r="B36" s="119"/>
      <c r="C36" s="119"/>
      <c r="D36" s="119"/>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08" t="s">
        <v>458</v>
      </c>
      <c r="AL36" s="1109"/>
      <c r="AM36" s="1109"/>
      <c r="AN36" s="1110"/>
      <c r="AO36" s="169">
        <v>39246</v>
      </c>
      <c r="AP36" s="169">
        <v>5924</v>
      </c>
      <c r="AQ36" s="170">
        <v>4344</v>
      </c>
      <c r="AR36" s="171">
        <v>36.4</v>
      </c>
    </row>
    <row r="37" spans="1:46" ht="13.5" customHeight="1" x14ac:dyDescent="0.2">
      <c r="A37" s="123"/>
      <c r="B37" s="119"/>
      <c r="C37" s="119"/>
      <c r="D37" s="119"/>
      <c r="E37" s="119"/>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19"/>
      <c r="AJ37" s="119"/>
      <c r="AK37" s="1108" t="s">
        <v>459</v>
      </c>
      <c r="AL37" s="1109"/>
      <c r="AM37" s="1109"/>
      <c r="AN37" s="1110"/>
      <c r="AO37" s="169" t="s">
        <v>441</v>
      </c>
      <c r="AP37" s="169" t="s">
        <v>441</v>
      </c>
      <c r="AQ37" s="170">
        <v>1642</v>
      </c>
      <c r="AR37" s="171" t="s">
        <v>441</v>
      </c>
    </row>
    <row r="38" spans="1:46" ht="27" customHeight="1" x14ac:dyDescent="0.2">
      <c r="A38" s="123"/>
      <c r="B38" s="119"/>
      <c r="C38" s="119"/>
      <c r="D38" s="119"/>
      <c r="E38" s="119"/>
      <c r="F38" s="119"/>
      <c r="G38" s="119"/>
      <c r="H38" s="119"/>
      <c r="I38" s="119"/>
      <c r="J38" s="119"/>
      <c r="K38" s="119"/>
      <c r="L38" s="119"/>
      <c r="M38" s="119"/>
      <c r="N38" s="119"/>
      <c r="O38" s="119"/>
      <c r="P38" s="119"/>
      <c r="Q38" s="119"/>
      <c r="R38" s="119"/>
      <c r="S38" s="119"/>
      <c r="T38" s="119"/>
      <c r="U38" s="119"/>
      <c r="V38" s="119"/>
      <c r="W38" s="119"/>
      <c r="X38" s="119"/>
      <c r="Y38" s="119"/>
      <c r="Z38" s="119"/>
      <c r="AA38" s="119"/>
      <c r="AB38" s="119"/>
      <c r="AC38" s="119"/>
      <c r="AD38" s="119"/>
      <c r="AE38" s="119"/>
      <c r="AF38" s="119"/>
      <c r="AG38" s="119"/>
      <c r="AH38" s="119"/>
      <c r="AI38" s="119"/>
      <c r="AJ38" s="119"/>
      <c r="AK38" s="1111" t="s">
        <v>460</v>
      </c>
      <c r="AL38" s="1112"/>
      <c r="AM38" s="1112"/>
      <c r="AN38" s="1113"/>
      <c r="AO38" s="172" t="s">
        <v>441</v>
      </c>
      <c r="AP38" s="172" t="s">
        <v>441</v>
      </c>
      <c r="AQ38" s="173">
        <v>19</v>
      </c>
      <c r="AR38" s="161" t="s">
        <v>441</v>
      </c>
      <c r="AS38" s="168"/>
    </row>
    <row r="39" spans="1:46" ht="13.2" x14ac:dyDescent="0.2">
      <c r="A39" s="123"/>
      <c r="B39" s="119"/>
      <c r="C39" s="119"/>
      <c r="D39" s="119"/>
      <c r="E39" s="119"/>
      <c r="F39" s="119"/>
      <c r="G39" s="119"/>
      <c r="H39" s="119"/>
      <c r="I39" s="119"/>
      <c r="J39" s="119"/>
      <c r="K39" s="119"/>
      <c r="L39" s="119"/>
      <c r="M39" s="119"/>
      <c r="N39" s="119"/>
      <c r="O39" s="119"/>
      <c r="P39" s="119"/>
      <c r="Q39" s="119"/>
      <c r="R39" s="119"/>
      <c r="S39" s="119"/>
      <c r="T39" s="119"/>
      <c r="U39" s="119"/>
      <c r="V39" s="119"/>
      <c r="W39" s="119"/>
      <c r="X39" s="119"/>
      <c r="Y39" s="119"/>
      <c r="Z39" s="119"/>
      <c r="AA39" s="119"/>
      <c r="AB39" s="119"/>
      <c r="AC39" s="119"/>
      <c r="AD39" s="119"/>
      <c r="AE39" s="119"/>
      <c r="AF39" s="119"/>
      <c r="AG39" s="119"/>
      <c r="AH39" s="119"/>
      <c r="AI39" s="119"/>
      <c r="AJ39" s="119"/>
      <c r="AK39" s="1111" t="s">
        <v>461</v>
      </c>
      <c r="AL39" s="1112"/>
      <c r="AM39" s="1112"/>
      <c r="AN39" s="1113"/>
      <c r="AO39" s="169">
        <v>-3941</v>
      </c>
      <c r="AP39" s="169">
        <v>-595</v>
      </c>
      <c r="AQ39" s="170">
        <v>-4399</v>
      </c>
      <c r="AR39" s="171">
        <v>-86.5</v>
      </c>
      <c r="AS39" s="168"/>
    </row>
    <row r="40" spans="1:46" ht="27" customHeight="1" x14ac:dyDescent="0.2">
      <c r="A40" s="123"/>
      <c r="B40" s="119"/>
      <c r="C40" s="119"/>
      <c r="D40" s="119"/>
      <c r="E40" s="119"/>
      <c r="F40" s="119"/>
      <c r="G40" s="119"/>
      <c r="H40" s="119"/>
      <c r="I40" s="119"/>
      <c r="J40" s="119"/>
      <c r="K40" s="119"/>
      <c r="L40" s="119"/>
      <c r="M40" s="119"/>
      <c r="N40" s="119"/>
      <c r="O40" s="119"/>
      <c r="P40" s="119"/>
      <c r="Q40" s="119"/>
      <c r="R40" s="119"/>
      <c r="S40" s="119"/>
      <c r="T40" s="119"/>
      <c r="U40" s="119"/>
      <c r="V40" s="119"/>
      <c r="W40" s="119"/>
      <c r="X40" s="119"/>
      <c r="Y40" s="119"/>
      <c r="Z40" s="119"/>
      <c r="AA40" s="119"/>
      <c r="AB40" s="119"/>
      <c r="AC40" s="119"/>
      <c r="AD40" s="119"/>
      <c r="AE40" s="119"/>
      <c r="AF40" s="119"/>
      <c r="AG40" s="119"/>
      <c r="AH40" s="119"/>
      <c r="AI40" s="119"/>
      <c r="AJ40" s="119"/>
      <c r="AK40" s="1108" t="s">
        <v>462</v>
      </c>
      <c r="AL40" s="1109"/>
      <c r="AM40" s="1109"/>
      <c r="AN40" s="1110"/>
      <c r="AO40" s="169">
        <v>-277626</v>
      </c>
      <c r="AP40" s="169">
        <v>-41906</v>
      </c>
      <c r="AQ40" s="170">
        <v>-69608</v>
      </c>
      <c r="AR40" s="171">
        <v>-39.799999999999997</v>
      </c>
      <c r="AS40" s="168"/>
    </row>
    <row r="41" spans="1:46" ht="13.2" x14ac:dyDescent="0.2">
      <c r="A41" s="123"/>
      <c r="B41" s="119"/>
      <c r="C41" s="119"/>
      <c r="D41" s="119"/>
      <c r="E41" s="119"/>
      <c r="F41" s="119"/>
      <c r="G41" s="119"/>
      <c r="H41" s="119"/>
      <c r="I41" s="119"/>
      <c r="J41" s="119"/>
      <c r="K41" s="119"/>
      <c r="L41" s="119"/>
      <c r="M41" s="119"/>
      <c r="N41" s="119"/>
      <c r="O41" s="119"/>
      <c r="P41" s="119"/>
      <c r="Q41" s="119"/>
      <c r="R41" s="119"/>
      <c r="S41" s="119"/>
      <c r="T41" s="119"/>
      <c r="U41" s="119"/>
      <c r="V41" s="119"/>
      <c r="W41" s="119"/>
      <c r="X41" s="119"/>
      <c r="Y41" s="119"/>
      <c r="Z41" s="119"/>
      <c r="AA41" s="119"/>
      <c r="AB41" s="119"/>
      <c r="AC41" s="119"/>
      <c r="AD41" s="119"/>
      <c r="AE41" s="119"/>
      <c r="AF41" s="119"/>
      <c r="AG41" s="119"/>
      <c r="AH41" s="119"/>
      <c r="AI41" s="119"/>
      <c r="AJ41" s="119"/>
      <c r="AK41" s="1114" t="s">
        <v>231</v>
      </c>
      <c r="AL41" s="1115"/>
      <c r="AM41" s="1115"/>
      <c r="AN41" s="1116"/>
      <c r="AO41" s="169">
        <v>120750</v>
      </c>
      <c r="AP41" s="169">
        <v>18226</v>
      </c>
      <c r="AQ41" s="170">
        <v>33982</v>
      </c>
      <c r="AR41" s="171">
        <v>-46.4</v>
      </c>
      <c r="AS41" s="168"/>
    </row>
    <row r="42" spans="1:46" ht="13.2" x14ac:dyDescent="0.2">
      <c r="A42" s="123"/>
      <c r="B42" s="119"/>
      <c r="C42" s="119"/>
      <c r="D42" s="119"/>
      <c r="E42" s="119"/>
      <c r="F42" s="119"/>
      <c r="G42" s="119"/>
      <c r="H42" s="119"/>
      <c r="I42" s="119"/>
      <c r="J42" s="119"/>
      <c r="K42" s="119"/>
      <c r="L42" s="119"/>
      <c r="M42" s="119"/>
      <c r="N42" s="119"/>
      <c r="O42" s="119"/>
      <c r="P42" s="119"/>
      <c r="Q42" s="119"/>
      <c r="R42" s="119"/>
      <c r="S42" s="119"/>
      <c r="T42" s="119"/>
      <c r="U42" s="119"/>
      <c r="V42" s="119"/>
      <c r="W42" s="119"/>
      <c r="X42" s="119"/>
      <c r="Y42" s="119"/>
      <c r="Z42" s="119"/>
      <c r="AA42" s="119"/>
      <c r="AB42" s="119"/>
      <c r="AC42" s="119"/>
      <c r="AD42" s="119"/>
      <c r="AE42" s="119"/>
      <c r="AF42" s="119"/>
      <c r="AG42" s="119"/>
      <c r="AH42" s="119"/>
      <c r="AI42" s="119"/>
      <c r="AJ42" s="119"/>
      <c r="AK42" s="174" t="s">
        <v>463</v>
      </c>
      <c r="AL42" s="119"/>
      <c r="AM42" s="119"/>
      <c r="AN42" s="119"/>
      <c r="AO42" s="119"/>
      <c r="AP42" s="119"/>
      <c r="AQ42" s="145"/>
      <c r="AR42" s="145"/>
      <c r="AS42" s="168"/>
    </row>
    <row r="43" spans="1:46" ht="13.2" x14ac:dyDescent="0.2">
      <c r="A43" s="123"/>
      <c r="B43" s="119"/>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19"/>
      <c r="AA43" s="119"/>
      <c r="AB43" s="119"/>
      <c r="AC43" s="119"/>
      <c r="AD43" s="119"/>
      <c r="AE43" s="119"/>
      <c r="AF43" s="119"/>
      <c r="AG43" s="119"/>
      <c r="AH43" s="119"/>
      <c r="AI43" s="119"/>
      <c r="AJ43" s="119"/>
      <c r="AK43" s="119"/>
      <c r="AL43" s="119"/>
      <c r="AM43" s="119"/>
      <c r="AN43" s="119"/>
      <c r="AO43" s="119"/>
      <c r="AP43" s="175"/>
      <c r="AQ43" s="145"/>
      <c r="AR43" s="119"/>
      <c r="AS43" s="168"/>
    </row>
    <row r="44" spans="1:46" ht="13.2" x14ac:dyDescent="0.2">
      <c r="A44" s="123"/>
      <c r="B44" s="119"/>
      <c r="C44" s="119"/>
      <c r="D44" s="119"/>
      <c r="E44" s="119"/>
      <c r="F44" s="119"/>
      <c r="G44" s="119"/>
      <c r="H44" s="119"/>
      <c r="I44" s="119"/>
      <c r="J44" s="119"/>
      <c r="K44" s="119"/>
      <c r="L44" s="119"/>
      <c r="M44" s="119"/>
      <c r="N44" s="119"/>
      <c r="O44" s="119"/>
      <c r="P44" s="119"/>
      <c r="Q44" s="119"/>
      <c r="R44" s="119"/>
      <c r="S44" s="119"/>
      <c r="T44" s="119"/>
      <c r="U44" s="119"/>
      <c r="V44" s="119"/>
      <c r="W44" s="119"/>
      <c r="X44" s="119"/>
      <c r="Y44" s="119"/>
      <c r="Z44" s="119"/>
      <c r="AA44" s="119"/>
      <c r="AB44" s="119"/>
      <c r="AC44" s="119"/>
      <c r="AD44" s="119"/>
      <c r="AE44" s="119"/>
      <c r="AF44" s="119"/>
      <c r="AG44" s="119"/>
      <c r="AH44" s="119"/>
      <c r="AI44" s="119"/>
      <c r="AJ44" s="119"/>
      <c r="AK44" s="119"/>
      <c r="AL44" s="119"/>
      <c r="AM44" s="119"/>
      <c r="AN44" s="119"/>
      <c r="AO44" s="119"/>
      <c r="AP44" s="119"/>
      <c r="AQ44" s="145"/>
      <c r="AR44" s="119"/>
    </row>
    <row r="45" spans="1:46" ht="13.2" x14ac:dyDescent="0.2">
      <c r="A45" s="121"/>
      <c r="B45" s="121"/>
      <c r="C45" s="121"/>
      <c r="D45" s="121"/>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1"/>
      <c r="AO45" s="121"/>
      <c r="AP45" s="121"/>
      <c r="AQ45" s="176"/>
      <c r="AR45" s="121"/>
      <c r="AS45" s="121"/>
      <c r="AT45" s="119"/>
    </row>
    <row r="46" spans="1:46" ht="13.2" x14ac:dyDescent="0.2">
      <c r="A46" s="177"/>
      <c r="B46" s="177"/>
      <c r="C46" s="177"/>
      <c r="D46" s="177"/>
      <c r="E46" s="177"/>
      <c r="F46" s="177"/>
      <c r="G46" s="177"/>
      <c r="H46" s="177"/>
      <c r="I46" s="177"/>
      <c r="J46" s="177"/>
      <c r="K46" s="177"/>
      <c r="L46" s="177"/>
      <c r="M46" s="177"/>
      <c r="N46" s="177"/>
      <c r="O46" s="177"/>
      <c r="P46" s="177"/>
      <c r="Q46" s="177"/>
      <c r="R46" s="177"/>
      <c r="S46" s="177"/>
      <c r="T46" s="177"/>
      <c r="U46" s="177"/>
      <c r="V46" s="177"/>
      <c r="W46" s="177"/>
      <c r="X46" s="177"/>
      <c r="Y46" s="177"/>
      <c r="Z46" s="177"/>
      <c r="AA46" s="177"/>
      <c r="AB46" s="177"/>
      <c r="AC46" s="177"/>
      <c r="AD46" s="177"/>
      <c r="AE46" s="177"/>
      <c r="AF46" s="177"/>
      <c r="AG46" s="177"/>
      <c r="AH46" s="177"/>
      <c r="AI46" s="177"/>
      <c r="AJ46" s="177"/>
      <c r="AK46" s="177"/>
      <c r="AL46" s="177"/>
      <c r="AM46" s="177"/>
      <c r="AN46" s="177"/>
      <c r="AO46" s="177"/>
      <c r="AP46" s="177"/>
      <c r="AQ46" s="177"/>
      <c r="AR46" s="177"/>
      <c r="AS46" s="177"/>
      <c r="AT46" s="119"/>
    </row>
    <row r="47" spans="1:46" ht="17.25" customHeight="1" x14ac:dyDescent="0.2">
      <c r="A47" s="178" t="s">
        <v>464</v>
      </c>
      <c r="B47" s="119"/>
      <c r="C47" s="119"/>
      <c r="D47" s="119"/>
      <c r="E47" s="119"/>
      <c r="F47" s="119"/>
      <c r="G47" s="119"/>
      <c r="H47" s="119"/>
      <c r="I47" s="119"/>
      <c r="J47" s="119"/>
      <c r="K47" s="119"/>
      <c r="L47" s="119"/>
      <c r="M47" s="119"/>
      <c r="N47" s="119"/>
      <c r="O47" s="119"/>
      <c r="P47" s="119"/>
      <c r="Q47" s="119"/>
      <c r="R47" s="119"/>
      <c r="S47" s="119"/>
      <c r="T47" s="119"/>
      <c r="U47" s="119"/>
      <c r="V47" s="119"/>
      <c r="W47" s="119"/>
      <c r="X47" s="119"/>
      <c r="Y47" s="119"/>
      <c r="Z47" s="119"/>
      <c r="AA47" s="119"/>
      <c r="AB47" s="119"/>
      <c r="AC47" s="119"/>
      <c r="AD47" s="119"/>
      <c r="AE47" s="119"/>
      <c r="AF47" s="119"/>
      <c r="AG47" s="119"/>
      <c r="AH47" s="119"/>
      <c r="AI47" s="119"/>
      <c r="AJ47" s="119"/>
      <c r="AK47" s="119"/>
      <c r="AL47" s="119"/>
      <c r="AM47" s="119"/>
      <c r="AN47" s="119"/>
      <c r="AO47" s="119"/>
      <c r="AP47" s="119"/>
      <c r="AQ47" s="119"/>
      <c r="AR47" s="119"/>
    </row>
    <row r="48" spans="1:46" ht="13.2" x14ac:dyDescent="0.2">
      <c r="A48" s="123"/>
      <c r="B48" s="119"/>
      <c r="C48" s="119"/>
      <c r="D48" s="119"/>
      <c r="E48" s="119"/>
      <c r="F48" s="119"/>
      <c r="G48" s="119"/>
      <c r="H48" s="119"/>
      <c r="I48" s="119"/>
      <c r="J48" s="119"/>
      <c r="K48" s="119"/>
      <c r="L48" s="119"/>
      <c r="M48" s="119"/>
      <c r="N48" s="119"/>
      <c r="O48" s="119"/>
      <c r="P48" s="119"/>
      <c r="Q48" s="119"/>
      <c r="R48" s="119"/>
      <c r="S48" s="119"/>
      <c r="T48" s="119"/>
      <c r="U48" s="119"/>
      <c r="V48" s="119"/>
      <c r="W48" s="119"/>
      <c r="X48" s="119"/>
      <c r="Y48" s="119"/>
      <c r="Z48" s="119"/>
      <c r="AA48" s="119"/>
      <c r="AB48" s="119"/>
      <c r="AC48" s="119"/>
      <c r="AD48" s="119"/>
      <c r="AE48" s="119"/>
      <c r="AF48" s="119"/>
      <c r="AG48" s="119"/>
      <c r="AH48" s="119"/>
      <c r="AI48" s="119"/>
      <c r="AJ48" s="119"/>
      <c r="AK48" s="179" t="s">
        <v>465</v>
      </c>
      <c r="AL48" s="179"/>
      <c r="AM48" s="179"/>
      <c r="AN48" s="179"/>
      <c r="AO48" s="179"/>
      <c r="AP48" s="179"/>
      <c r="AQ48" s="180"/>
      <c r="AR48" s="179"/>
    </row>
    <row r="49" spans="1:44" ht="13.5" customHeight="1" x14ac:dyDescent="0.2">
      <c r="A49" s="123"/>
      <c r="B49" s="119"/>
      <c r="C49" s="119"/>
      <c r="D49" s="119"/>
      <c r="E49" s="119"/>
      <c r="F49" s="119"/>
      <c r="G49" s="119"/>
      <c r="H49" s="119"/>
      <c r="I49" s="119"/>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81"/>
      <c r="AL49" s="182"/>
      <c r="AM49" s="1117" t="s">
        <v>432</v>
      </c>
      <c r="AN49" s="1119" t="s">
        <v>466</v>
      </c>
      <c r="AO49" s="1120"/>
      <c r="AP49" s="1120"/>
      <c r="AQ49" s="1120"/>
      <c r="AR49" s="1121"/>
    </row>
    <row r="50" spans="1:44" ht="13.2" x14ac:dyDescent="0.2">
      <c r="A50" s="123"/>
      <c r="B50" s="119"/>
      <c r="C50" s="119"/>
      <c r="D50" s="119"/>
      <c r="E50" s="119"/>
      <c r="F50" s="119"/>
      <c r="G50" s="119"/>
      <c r="H50" s="119"/>
      <c r="I50" s="119"/>
      <c r="J50" s="119"/>
      <c r="K50" s="119"/>
      <c r="L50" s="119"/>
      <c r="M50" s="119"/>
      <c r="N50" s="119"/>
      <c r="O50" s="119"/>
      <c r="P50" s="119"/>
      <c r="Q50" s="119"/>
      <c r="R50" s="119"/>
      <c r="S50" s="119"/>
      <c r="T50" s="119"/>
      <c r="U50" s="119"/>
      <c r="V50" s="119"/>
      <c r="W50" s="119"/>
      <c r="X50" s="119"/>
      <c r="Y50" s="119"/>
      <c r="Z50" s="119"/>
      <c r="AA50" s="119"/>
      <c r="AB50" s="119"/>
      <c r="AC50" s="119"/>
      <c r="AD50" s="119"/>
      <c r="AE50" s="119"/>
      <c r="AF50" s="119"/>
      <c r="AG50" s="119"/>
      <c r="AH50" s="119"/>
      <c r="AI50" s="119"/>
      <c r="AJ50" s="119"/>
      <c r="AK50" s="183"/>
      <c r="AL50" s="184"/>
      <c r="AM50" s="1118"/>
      <c r="AN50" s="185" t="s">
        <v>467</v>
      </c>
      <c r="AO50" s="186" t="s">
        <v>468</v>
      </c>
      <c r="AP50" s="187" t="s">
        <v>469</v>
      </c>
      <c r="AQ50" s="188" t="s">
        <v>470</v>
      </c>
      <c r="AR50" s="189" t="s">
        <v>471</v>
      </c>
    </row>
    <row r="51" spans="1:44" ht="13.2" x14ac:dyDescent="0.2">
      <c r="A51" s="123"/>
      <c r="B51" s="119"/>
      <c r="C51" s="119"/>
      <c r="D51" s="119"/>
      <c r="E51" s="119"/>
      <c r="F51" s="119"/>
      <c r="G51" s="119"/>
      <c r="H51" s="119"/>
      <c r="I51" s="119"/>
      <c r="J51" s="119"/>
      <c r="K51" s="119"/>
      <c r="L51" s="119"/>
      <c r="M51" s="119"/>
      <c r="N51" s="119"/>
      <c r="O51" s="119"/>
      <c r="P51" s="119"/>
      <c r="Q51" s="119"/>
      <c r="R51" s="119"/>
      <c r="S51" s="119"/>
      <c r="T51" s="119"/>
      <c r="U51" s="119"/>
      <c r="V51" s="119"/>
      <c r="W51" s="119"/>
      <c r="X51" s="119"/>
      <c r="Y51" s="119"/>
      <c r="Z51" s="119"/>
      <c r="AA51" s="119"/>
      <c r="AB51" s="119"/>
      <c r="AC51" s="119"/>
      <c r="AD51" s="119"/>
      <c r="AE51" s="119"/>
      <c r="AF51" s="119"/>
      <c r="AG51" s="119"/>
      <c r="AH51" s="119"/>
      <c r="AI51" s="119"/>
      <c r="AJ51" s="119"/>
      <c r="AK51" s="181" t="s">
        <v>472</v>
      </c>
      <c r="AL51" s="182"/>
      <c r="AM51" s="190">
        <v>778629</v>
      </c>
      <c r="AN51" s="191">
        <v>107308</v>
      </c>
      <c r="AO51" s="192">
        <v>-12.3</v>
      </c>
      <c r="AP51" s="193">
        <v>121449</v>
      </c>
      <c r="AQ51" s="194">
        <v>4.5999999999999996</v>
      </c>
      <c r="AR51" s="195">
        <v>-16.899999999999999</v>
      </c>
    </row>
    <row r="52" spans="1:44" ht="13.2" x14ac:dyDescent="0.2">
      <c r="A52" s="123"/>
      <c r="B52" s="119"/>
      <c r="C52" s="119"/>
      <c r="D52" s="119"/>
      <c r="E52" s="119"/>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119"/>
      <c r="AJ52" s="119"/>
      <c r="AK52" s="196"/>
      <c r="AL52" s="197" t="s">
        <v>473</v>
      </c>
      <c r="AM52" s="198">
        <v>302114</v>
      </c>
      <c r="AN52" s="199">
        <v>41636</v>
      </c>
      <c r="AO52" s="200">
        <v>39.6</v>
      </c>
      <c r="AP52" s="201">
        <v>62922</v>
      </c>
      <c r="AQ52" s="202">
        <v>2.2000000000000002</v>
      </c>
      <c r="AR52" s="203">
        <v>37.4</v>
      </c>
    </row>
    <row r="53" spans="1:44" ht="13.2" x14ac:dyDescent="0.2">
      <c r="A53" s="123"/>
      <c r="B53" s="119"/>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81" t="s">
        <v>474</v>
      </c>
      <c r="AL53" s="182"/>
      <c r="AM53" s="190">
        <v>667583</v>
      </c>
      <c r="AN53" s="191">
        <v>93854</v>
      </c>
      <c r="AO53" s="192">
        <v>-12.5</v>
      </c>
      <c r="AP53" s="193">
        <v>145139</v>
      </c>
      <c r="AQ53" s="194">
        <v>19.5</v>
      </c>
      <c r="AR53" s="195">
        <v>-32</v>
      </c>
    </row>
    <row r="54" spans="1:44" ht="13.2" x14ac:dyDescent="0.2">
      <c r="A54" s="123"/>
      <c r="B54" s="119"/>
      <c r="C54" s="119"/>
      <c r="D54" s="119"/>
      <c r="E54" s="119"/>
      <c r="F54" s="119"/>
      <c r="G54" s="119"/>
      <c r="H54" s="119"/>
      <c r="I54" s="119"/>
      <c r="J54" s="119"/>
      <c r="K54" s="119"/>
      <c r="L54" s="119"/>
      <c r="M54" s="119"/>
      <c r="N54" s="119"/>
      <c r="O54" s="119"/>
      <c r="P54" s="119"/>
      <c r="Q54" s="119"/>
      <c r="R54" s="119"/>
      <c r="S54" s="119"/>
      <c r="T54" s="119"/>
      <c r="U54" s="119"/>
      <c r="V54" s="119"/>
      <c r="W54" s="119"/>
      <c r="X54" s="119"/>
      <c r="Y54" s="119"/>
      <c r="Z54" s="119"/>
      <c r="AA54" s="119"/>
      <c r="AB54" s="119"/>
      <c r="AC54" s="119"/>
      <c r="AD54" s="119"/>
      <c r="AE54" s="119"/>
      <c r="AF54" s="119"/>
      <c r="AG54" s="119"/>
      <c r="AH54" s="119"/>
      <c r="AI54" s="119"/>
      <c r="AJ54" s="119"/>
      <c r="AK54" s="196"/>
      <c r="AL54" s="197" t="s">
        <v>473</v>
      </c>
      <c r="AM54" s="198">
        <v>412707</v>
      </c>
      <c r="AN54" s="199">
        <v>58022</v>
      </c>
      <c r="AO54" s="200">
        <v>39.4</v>
      </c>
      <c r="AP54" s="201">
        <v>83762</v>
      </c>
      <c r="AQ54" s="202">
        <v>33.1</v>
      </c>
      <c r="AR54" s="203">
        <v>6.3</v>
      </c>
    </row>
    <row r="55" spans="1:44" ht="13.2" x14ac:dyDescent="0.2">
      <c r="A55" s="123"/>
      <c r="B55" s="119"/>
      <c r="C55" s="119"/>
      <c r="D55" s="119"/>
      <c r="E55" s="119"/>
      <c r="F55" s="119"/>
      <c r="G55" s="119"/>
      <c r="H55" s="119"/>
      <c r="I55" s="119"/>
      <c r="J55" s="119"/>
      <c r="K55" s="119"/>
      <c r="L55" s="119"/>
      <c r="M55" s="119"/>
      <c r="N55" s="119"/>
      <c r="O55" s="119"/>
      <c r="P55" s="119"/>
      <c r="Q55" s="119"/>
      <c r="R55" s="119"/>
      <c r="S55" s="119"/>
      <c r="T55" s="119"/>
      <c r="U55" s="119"/>
      <c r="V55" s="119"/>
      <c r="W55" s="119"/>
      <c r="X55" s="119"/>
      <c r="Y55" s="119"/>
      <c r="Z55" s="119"/>
      <c r="AA55" s="119"/>
      <c r="AB55" s="119"/>
      <c r="AC55" s="119"/>
      <c r="AD55" s="119"/>
      <c r="AE55" s="119"/>
      <c r="AF55" s="119"/>
      <c r="AG55" s="119"/>
      <c r="AH55" s="119"/>
      <c r="AI55" s="119"/>
      <c r="AJ55" s="119"/>
      <c r="AK55" s="181" t="s">
        <v>475</v>
      </c>
      <c r="AL55" s="182"/>
      <c r="AM55" s="190">
        <v>857754</v>
      </c>
      <c r="AN55" s="191">
        <v>123436</v>
      </c>
      <c r="AO55" s="192">
        <v>31.5</v>
      </c>
      <c r="AP55" s="193">
        <v>125391</v>
      </c>
      <c r="AQ55" s="194">
        <v>-13.6</v>
      </c>
      <c r="AR55" s="195">
        <v>45.1</v>
      </c>
    </row>
    <row r="56" spans="1:44" ht="13.2" x14ac:dyDescent="0.2">
      <c r="A56" s="123"/>
      <c r="B56" s="119"/>
      <c r="C56" s="119"/>
      <c r="D56" s="119"/>
      <c r="E56" s="119"/>
      <c r="F56" s="119"/>
      <c r="G56" s="119"/>
      <c r="H56" s="119"/>
      <c r="I56" s="119"/>
      <c r="J56" s="119"/>
      <c r="K56" s="119"/>
      <c r="L56" s="119"/>
      <c r="M56" s="119"/>
      <c r="N56" s="119"/>
      <c r="O56" s="119"/>
      <c r="P56" s="119"/>
      <c r="Q56" s="119"/>
      <c r="R56" s="119"/>
      <c r="S56" s="119"/>
      <c r="T56" s="119"/>
      <c r="U56" s="119"/>
      <c r="V56" s="119"/>
      <c r="W56" s="119"/>
      <c r="X56" s="119"/>
      <c r="Y56" s="119"/>
      <c r="Z56" s="119"/>
      <c r="AA56" s="119"/>
      <c r="AB56" s="119"/>
      <c r="AC56" s="119"/>
      <c r="AD56" s="119"/>
      <c r="AE56" s="119"/>
      <c r="AF56" s="119"/>
      <c r="AG56" s="119"/>
      <c r="AH56" s="119"/>
      <c r="AI56" s="119"/>
      <c r="AJ56" s="119"/>
      <c r="AK56" s="196"/>
      <c r="AL56" s="197" t="s">
        <v>473</v>
      </c>
      <c r="AM56" s="198">
        <v>500301</v>
      </c>
      <c r="AN56" s="199">
        <v>71996</v>
      </c>
      <c r="AO56" s="200">
        <v>24.1</v>
      </c>
      <c r="AP56" s="201">
        <v>68516</v>
      </c>
      <c r="AQ56" s="202">
        <v>-18.2</v>
      </c>
      <c r="AR56" s="203">
        <v>42.3</v>
      </c>
    </row>
    <row r="57" spans="1:44" ht="13.2" x14ac:dyDescent="0.2">
      <c r="A57" s="123"/>
      <c r="B57" s="119"/>
      <c r="C57" s="119"/>
      <c r="D57" s="119"/>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81" t="s">
        <v>476</v>
      </c>
      <c r="AL57" s="182"/>
      <c r="AM57" s="190">
        <v>426863</v>
      </c>
      <c r="AN57" s="191">
        <v>63173</v>
      </c>
      <c r="AO57" s="192">
        <v>-48.8</v>
      </c>
      <c r="AP57" s="193">
        <v>138402</v>
      </c>
      <c r="AQ57" s="194">
        <v>10.4</v>
      </c>
      <c r="AR57" s="195">
        <v>-59.2</v>
      </c>
    </row>
    <row r="58" spans="1:44" ht="13.2" x14ac:dyDescent="0.2">
      <c r="A58" s="123"/>
      <c r="B58" s="119"/>
      <c r="C58" s="119"/>
      <c r="D58" s="119"/>
      <c r="E58" s="119"/>
      <c r="F58" s="119"/>
      <c r="G58" s="119"/>
      <c r="H58" s="119"/>
      <c r="I58" s="119"/>
      <c r="J58" s="119"/>
      <c r="K58" s="119"/>
      <c r="L58" s="119"/>
      <c r="M58" s="119"/>
      <c r="N58" s="119"/>
      <c r="O58" s="119"/>
      <c r="P58" s="119"/>
      <c r="Q58" s="119"/>
      <c r="R58" s="119"/>
      <c r="S58" s="119"/>
      <c r="T58" s="119"/>
      <c r="U58" s="119"/>
      <c r="V58" s="119"/>
      <c r="W58" s="119"/>
      <c r="X58" s="119"/>
      <c r="Y58" s="119"/>
      <c r="Z58" s="119"/>
      <c r="AA58" s="119"/>
      <c r="AB58" s="119"/>
      <c r="AC58" s="119"/>
      <c r="AD58" s="119"/>
      <c r="AE58" s="119"/>
      <c r="AF58" s="119"/>
      <c r="AG58" s="119"/>
      <c r="AH58" s="119"/>
      <c r="AI58" s="119"/>
      <c r="AJ58" s="119"/>
      <c r="AK58" s="196"/>
      <c r="AL58" s="197" t="s">
        <v>473</v>
      </c>
      <c r="AM58" s="198">
        <v>212357</v>
      </c>
      <c r="AN58" s="199">
        <v>31428</v>
      </c>
      <c r="AO58" s="200">
        <v>-56.3</v>
      </c>
      <c r="AP58" s="201">
        <v>70652</v>
      </c>
      <c r="AQ58" s="202">
        <v>3.1</v>
      </c>
      <c r="AR58" s="203">
        <v>-59.4</v>
      </c>
    </row>
    <row r="59" spans="1:44" ht="13.2" x14ac:dyDescent="0.2">
      <c r="A59" s="123"/>
      <c r="B59" s="119"/>
      <c r="C59" s="119"/>
      <c r="D59" s="119"/>
      <c r="E59" s="119"/>
      <c r="F59" s="119"/>
      <c r="G59" s="119"/>
      <c r="H59" s="119"/>
      <c r="I59" s="119"/>
      <c r="J59" s="119"/>
      <c r="K59" s="119"/>
      <c r="L59" s="119"/>
      <c r="M59" s="119"/>
      <c r="N59" s="119"/>
      <c r="O59" s="119"/>
      <c r="P59" s="119"/>
      <c r="Q59" s="119"/>
      <c r="R59" s="119"/>
      <c r="S59" s="119"/>
      <c r="T59" s="119"/>
      <c r="U59" s="119"/>
      <c r="V59" s="119"/>
      <c r="W59" s="119"/>
      <c r="X59" s="119"/>
      <c r="Y59" s="119"/>
      <c r="Z59" s="119"/>
      <c r="AA59" s="119"/>
      <c r="AB59" s="119"/>
      <c r="AC59" s="119"/>
      <c r="AD59" s="119"/>
      <c r="AE59" s="119"/>
      <c r="AF59" s="119"/>
      <c r="AG59" s="119"/>
      <c r="AH59" s="119"/>
      <c r="AI59" s="119"/>
      <c r="AJ59" s="119"/>
      <c r="AK59" s="181" t="s">
        <v>477</v>
      </c>
      <c r="AL59" s="182"/>
      <c r="AM59" s="190">
        <v>742449</v>
      </c>
      <c r="AN59" s="191">
        <v>112068</v>
      </c>
      <c r="AO59" s="192">
        <v>77.400000000000006</v>
      </c>
      <c r="AP59" s="193">
        <v>146367</v>
      </c>
      <c r="AQ59" s="194">
        <v>5.8</v>
      </c>
      <c r="AR59" s="195">
        <v>71.599999999999994</v>
      </c>
    </row>
    <row r="60" spans="1:44" ht="13.2" x14ac:dyDescent="0.2">
      <c r="A60" s="123"/>
      <c r="B60" s="119"/>
      <c r="C60" s="119"/>
      <c r="D60" s="119"/>
      <c r="E60" s="119"/>
      <c r="F60" s="119"/>
      <c r="G60" s="119"/>
      <c r="H60" s="119"/>
      <c r="I60" s="119"/>
      <c r="J60" s="119"/>
      <c r="K60" s="119"/>
      <c r="L60" s="119"/>
      <c r="M60" s="119"/>
      <c r="N60" s="119"/>
      <c r="O60" s="119"/>
      <c r="P60" s="119"/>
      <c r="Q60" s="119"/>
      <c r="R60" s="119"/>
      <c r="S60" s="119"/>
      <c r="T60" s="119"/>
      <c r="U60" s="119"/>
      <c r="V60" s="119"/>
      <c r="W60" s="119"/>
      <c r="X60" s="119"/>
      <c r="Y60" s="119"/>
      <c r="Z60" s="119"/>
      <c r="AA60" s="119"/>
      <c r="AB60" s="119"/>
      <c r="AC60" s="119"/>
      <c r="AD60" s="119"/>
      <c r="AE60" s="119"/>
      <c r="AF60" s="119"/>
      <c r="AG60" s="119"/>
      <c r="AH60" s="119"/>
      <c r="AI60" s="119"/>
      <c r="AJ60" s="119"/>
      <c r="AK60" s="196"/>
      <c r="AL60" s="197" t="s">
        <v>473</v>
      </c>
      <c r="AM60" s="198">
        <v>351824</v>
      </c>
      <c r="AN60" s="199">
        <v>53106</v>
      </c>
      <c r="AO60" s="200">
        <v>69</v>
      </c>
      <c r="AP60" s="201">
        <v>79441</v>
      </c>
      <c r="AQ60" s="202">
        <v>12.4</v>
      </c>
      <c r="AR60" s="203">
        <v>56.6</v>
      </c>
    </row>
    <row r="61" spans="1:44" ht="13.2" x14ac:dyDescent="0.2">
      <c r="A61" s="123"/>
      <c r="B61" s="119"/>
      <c r="C61" s="119"/>
      <c r="D61" s="119"/>
      <c r="E61" s="119"/>
      <c r="F61" s="119"/>
      <c r="G61" s="119"/>
      <c r="H61" s="119"/>
      <c r="I61" s="119"/>
      <c r="J61" s="119"/>
      <c r="K61" s="119"/>
      <c r="L61" s="119"/>
      <c r="M61" s="119"/>
      <c r="N61" s="119"/>
      <c r="O61" s="119"/>
      <c r="P61" s="119"/>
      <c r="Q61" s="119"/>
      <c r="R61" s="119"/>
      <c r="S61" s="119"/>
      <c r="T61" s="119"/>
      <c r="U61" s="119"/>
      <c r="V61" s="119"/>
      <c r="W61" s="119"/>
      <c r="X61" s="119"/>
      <c r="Y61" s="119"/>
      <c r="Z61" s="119"/>
      <c r="AA61" s="119"/>
      <c r="AB61" s="119"/>
      <c r="AC61" s="119"/>
      <c r="AD61" s="119"/>
      <c r="AE61" s="119"/>
      <c r="AF61" s="119"/>
      <c r="AG61" s="119"/>
      <c r="AH61" s="119"/>
      <c r="AI61" s="119"/>
      <c r="AJ61" s="119"/>
      <c r="AK61" s="181" t="s">
        <v>478</v>
      </c>
      <c r="AL61" s="204"/>
      <c r="AM61" s="205">
        <v>694656</v>
      </c>
      <c r="AN61" s="206">
        <v>99968</v>
      </c>
      <c r="AO61" s="207">
        <v>7.1</v>
      </c>
      <c r="AP61" s="208">
        <v>135350</v>
      </c>
      <c r="AQ61" s="209">
        <v>5.3</v>
      </c>
      <c r="AR61" s="195">
        <v>1.8</v>
      </c>
    </row>
    <row r="62" spans="1:44" ht="13.2" x14ac:dyDescent="0.2">
      <c r="A62" s="123"/>
      <c r="B62" s="119"/>
      <c r="C62" s="119"/>
      <c r="D62" s="119"/>
      <c r="E62" s="119"/>
      <c r="F62" s="119"/>
      <c r="G62" s="119"/>
      <c r="H62" s="119"/>
      <c r="I62" s="119"/>
      <c r="J62" s="119"/>
      <c r="K62" s="119"/>
      <c r="L62" s="119"/>
      <c r="M62" s="119"/>
      <c r="N62" s="119"/>
      <c r="O62" s="119"/>
      <c r="P62" s="119"/>
      <c r="Q62" s="119"/>
      <c r="R62" s="119"/>
      <c r="S62" s="119"/>
      <c r="T62" s="119"/>
      <c r="U62" s="119"/>
      <c r="V62" s="119"/>
      <c r="W62" s="119"/>
      <c r="X62" s="119"/>
      <c r="Y62" s="119"/>
      <c r="Z62" s="119"/>
      <c r="AA62" s="119"/>
      <c r="AB62" s="119"/>
      <c r="AC62" s="119"/>
      <c r="AD62" s="119"/>
      <c r="AE62" s="119"/>
      <c r="AF62" s="119"/>
      <c r="AG62" s="119"/>
      <c r="AH62" s="119"/>
      <c r="AI62" s="119"/>
      <c r="AJ62" s="119"/>
      <c r="AK62" s="196"/>
      <c r="AL62" s="197" t="s">
        <v>473</v>
      </c>
      <c r="AM62" s="198">
        <v>355861</v>
      </c>
      <c r="AN62" s="199">
        <v>51238</v>
      </c>
      <c r="AO62" s="200">
        <v>23.2</v>
      </c>
      <c r="AP62" s="201">
        <v>73059</v>
      </c>
      <c r="AQ62" s="202">
        <v>6.5</v>
      </c>
      <c r="AR62" s="203">
        <v>16.7</v>
      </c>
    </row>
    <row r="63" spans="1:44" ht="13.2" x14ac:dyDescent="0.2">
      <c r="A63" s="123"/>
      <c r="B63" s="119"/>
      <c r="C63" s="119"/>
      <c r="D63" s="119"/>
      <c r="E63" s="119"/>
      <c r="F63" s="119"/>
      <c r="G63" s="119"/>
      <c r="H63" s="119"/>
      <c r="I63" s="119"/>
      <c r="J63" s="119"/>
      <c r="K63" s="119"/>
      <c r="L63" s="119"/>
      <c r="M63" s="119"/>
      <c r="N63" s="119"/>
      <c r="O63" s="119"/>
      <c r="P63" s="119"/>
      <c r="Q63" s="119"/>
      <c r="R63" s="119"/>
      <c r="S63" s="119"/>
      <c r="T63" s="119"/>
      <c r="U63" s="119"/>
      <c r="V63" s="119"/>
      <c r="W63" s="119"/>
      <c r="X63" s="119"/>
      <c r="Y63" s="119"/>
      <c r="Z63" s="119"/>
      <c r="AA63" s="119"/>
      <c r="AB63" s="119"/>
      <c r="AC63" s="119"/>
      <c r="AD63" s="119"/>
      <c r="AE63" s="119"/>
      <c r="AF63" s="119"/>
      <c r="AG63" s="119"/>
      <c r="AH63" s="119"/>
      <c r="AI63" s="119"/>
      <c r="AJ63" s="119"/>
      <c r="AK63" s="119"/>
      <c r="AL63" s="119"/>
      <c r="AM63" s="119"/>
      <c r="AN63" s="119"/>
      <c r="AO63" s="119"/>
      <c r="AP63" s="119"/>
      <c r="AQ63" s="119"/>
      <c r="AR63" s="119"/>
    </row>
    <row r="64" spans="1:44" ht="13.2" x14ac:dyDescent="0.2">
      <c r="A64" s="123"/>
      <c r="B64" s="119"/>
      <c r="C64" s="119"/>
      <c r="D64" s="119"/>
      <c r="E64" s="119"/>
      <c r="F64" s="119"/>
      <c r="G64" s="119"/>
      <c r="H64" s="119"/>
      <c r="I64" s="119"/>
      <c r="J64" s="119"/>
      <c r="K64" s="119"/>
      <c r="L64" s="119"/>
      <c r="M64" s="119"/>
      <c r="N64" s="119"/>
      <c r="O64" s="119"/>
      <c r="P64" s="119"/>
      <c r="Q64" s="119"/>
      <c r="R64" s="119"/>
      <c r="S64" s="119"/>
      <c r="T64" s="119"/>
      <c r="U64" s="119"/>
      <c r="V64" s="119"/>
      <c r="W64" s="119"/>
      <c r="X64" s="119"/>
      <c r="Y64" s="119"/>
      <c r="Z64" s="119"/>
      <c r="AA64" s="119"/>
      <c r="AB64" s="119"/>
      <c r="AC64" s="119"/>
      <c r="AD64" s="119"/>
      <c r="AE64" s="119"/>
      <c r="AF64" s="119"/>
      <c r="AG64" s="119"/>
      <c r="AH64" s="119"/>
      <c r="AI64" s="119"/>
      <c r="AJ64" s="119"/>
      <c r="AK64" s="119"/>
      <c r="AL64" s="119"/>
      <c r="AM64" s="119"/>
      <c r="AN64" s="119"/>
      <c r="AO64" s="119"/>
      <c r="AP64" s="119"/>
      <c r="AQ64" s="119"/>
      <c r="AR64" s="119"/>
    </row>
    <row r="65" spans="1:46" ht="13.2" x14ac:dyDescent="0.2">
      <c r="A65" s="123"/>
      <c r="B65" s="119"/>
      <c r="C65" s="119"/>
      <c r="D65" s="119"/>
      <c r="E65" s="119"/>
      <c r="F65" s="119"/>
      <c r="G65" s="119"/>
      <c r="H65" s="119"/>
      <c r="I65" s="119"/>
      <c r="J65" s="119"/>
      <c r="K65" s="119"/>
      <c r="L65" s="119"/>
      <c r="M65" s="119"/>
      <c r="N65" s="119"/>
      <c r="O65" s="119"/>
      <c r="P65" s="119"/>
      <c r="Q65" s="119"/>
      <c r="R65" s="119"/>
      <c r="S65" s="119"/>
      <c r="T65" s="119"/>
      <c r="U65" s="119"/>
      <c r="V65" s="119"/>
      <c r="W65" s="119"/>
      <c r="X65" s="119"/>
      <c r="Y65" s="119"/>
      <c r="Z65" s="119"/>
      <c r="AA65" s="119"/>
      <c r="AB65" s="119"/>
      <c r="AC65" s="119"/>
      <c r="AD65" s="119"/>
      <c r="AE65" s="119"/>
      <c r="AF65" s="119"/>
      <c r="AG65" s="119"/>
      <c r="AH65" s="119"/>
      <c r="AI65" s="119"/>
      <c r="AJ65" s="119"/>
      <c r="AK65" s="119"/>
      <c r="AL65" s="119"/>
      <c r="AM65" s="119"/>
      <c r="AN65" s="119"/>
      <c r="AO65" s="119"/>
      <c r="AP65" s="119"/>
      <c r="AQ65" s="119"/>
      <c r="AR65" s="119"/>
    </row>
    <row r="66" spans="1:46" ht="13.2" x14ac:dyDescent="0.2">
      <c r="A66" s="210"/>
      <c r="B66" s="177"/>
      <c r="C66" s="177"/>
      <c r="D66" s="177"/>
      <c r="E66" s="177"/>
      <c r="F66" s="177"/>
      <c r="G66" s="177"/>
      <c r="H66" s="177"/>
      <c r="I66" s="177"/>
      <c r="J66" s="177"/>
      <c r="K66" s="177"/>
      <c r="L66" s="177"/>
      <c r="M66" s="177"/>
      <c r="N66" s="177"/>
      <c r="O66" s="177"/>
      <c r="P66" s="177"/>
      <c r="Q66" s="177"/>
      <c r="R66" s="177"/>
      <c r="S66" s="177"/>
      <c r="T66" s="177"/>
      <c r="U66" s="177"/>
      <c r="V66" s="177"/>
      <c r="W66" s="177"/>
      <c r="X66" s="177"/>
      <c r="Y66" s="177"/>
      <c r="Z66" s="177"/>
      <c r="AA66" s="177"/>
      <c r="AB66" s="177"/>
      <c r="AC66" s="177"/>
      <c r="AD66" s="177"/>
      <c r="AE66" s="177"/>
      <c r="AF66" s="177"/>
      <c r="AG66" s="177"/>
      <c r="AH66" s="177"/>
      <c r="AI66" s="177"/>
      <c r="AJ66" s="177"/>
      <c r="AK66" s="177"/>
      <c r="AL66" s="177"/>
      <c r="AM66" s="177"/>
      <c r="AN66" s="177"/>
      <c r="AO66" s="177"/>
      <c r="AP66" s="177"/>
      <c r="AQ66" s="177"/>
      <c r="AR66" s="177"/>
      <c r="AS66" s="211"/>
    </row>
    <row r="67" spans="1:46" ht="13.5" hidden="1" customHeight="1" x14ac:dyDescent="0.2">
      <c r="AK67" s="119"/>
      <c r="AL67" s="119"/>
      <c r="AM67" s="119"/>
      <c r="AN67" s="119"/>
      <c r="AO67" s="119"/>
      <c r="AP67" s="119"/>
      <c r="AQ67" s="119"/>
      <c r="AR67" s="119"/>
      <c r="AS67" s="119"/>
      <c r="AT67" s="119"/>
    </row>
    <row r="68" spans="1:46" ht="13.5" hidden="1" customHeight="1" x14ac:dyDescent="0.2">
      <c r="AK68" s="119"/>
      <c r="AL68" s="119"/>
      <c r="AM68" s="119"/>
      <c r="AN68" s="119"/>
      <c r="AO68" s="119"/>
      <c r="AP68" s="119"/>
      <c r="AQ68" s="119"/>
      <c r="AR68" s="119"/>
    </row>
    <row r="69" spans="1:46" ht="13.5" hidden="1" customHeight="1" x14ac:dyDescent="0.2">
      <c r="AK69" s="119"/>
      <c r="AL69" s="119"/>
      <c r="AM69" s="119"/>
      <c r="AN69" s="119"/>
      <c r="AO69" s="119"/>
      <c r="AP69" s="119"/>
      <c r="AQ69" s="119"/>
      <c r="AR69" s="119"/>
    </row>
    <row r="70" spans="1:46" ht="13.2" hidden="1" x14ac:dyDescent="0.2">
      <c r="AK70" s="119"/>
      <c r="AL70" s="119"/>
      <c r="AM70" s="119"/>
      <c r="AN70" s="119"/>
      <c r="AO70" s="119"/>
      <c r="AP70" s="119"/>
      <c r="AQ70" s="119"/>
      <c r="AR70" s="119"/>
    </row>
    <row r="71" spans="1:46" ht="13.2" hidden="1" x14ac:dyDescent="0.2">
      <c r="AK71" s="119"/>
      <c r="AL71" s="119"/>
      <c r="AM71" s="119"/>
      <c r="AN71" s="119"/>
      <c r="AO71" s="119"/>
      <c r="AP71" s="119"/>
      <c r="AQ71" s="119"/>
      <c r="AR71" s="119"/>
    </row>
    <row r="72" spans="1:46" ht="13.2" hidden="1" x14ac:dyDescent="0.2">
      <c r="AK72" s="119"/>
      <c r="AL72" s="119"/>
      <c r="AM72" s="119"/>
      <c r="AN72" s="119"/>
      <c r="AO72" s="119"/>
      <c r="AP72" s="119"/>
      <c r="AQ72" s="119"/>
      <c r="AR72" s="119"/>
    </row>
    <row r="73" spans="1:46" ht="13.2" hidden="1" x14ac:dyDescent="0.2">
      <c r="AK73" s="119"/>
      <c r="AL73" s="119"/>
      <c r="AM73" s="119"/>
      <c r="AN73" s="119"/>
      <c r="AO73" s="119"/>
      <c r="AP73" s="119"/>
      <c r="AQ73" s="119"/>
      <c r="AR73" s="119"/>
    </row>
  </sheetData>
  <sheetProtection algorithmName="SHA-512" hashValue="iLD4vEn/k3Nhjw91WWirWmAnrAIcYaA9v3tRjfX+22Jv669x2TlVNa2RZNyKZ2OCFd0JjfWRlAA2HW9yPHW1DA==" saltValue="76Ce6Pc/KmotjdpyY/Ykf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41"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EB113-763A-453A-B82E-4A3B35AC9286}">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38" customWidth="1"/>
    <col min="126" max="16384" width="9" style="5" hidden="1"/>
  </cols>
  <sheetData>
    <row r="1" spans="2:125" ht="13.5" customHeight="1"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2:125" ht="13.2" x14ac:dyDescent="0.2">
      <c r="B2" s="5"/>
      <c r="DG2" s="5"/>
    </row>
    <row r="3" spans="2:125" ht="13.2" x14ac:dyDescent="0.2">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H3" s="5"/>
      <c r="DI3" s="5"/>
      <c r="DJ3" s="5"/>
      <c r="DK3" s="5"/>
      <c r="DL3" s="5"/>
      <c r="DM3" s="5"/>
      <c r="DN3" s="5"/>
      <c r="DO3" s="5"/>
      <c r="DP3" s="5"/>
      <c r="DQ3" s="5"/>
      <c r="DR3" s="5"/>
      <c r="DS3" s="5"/>
      <c r="DT3" s="5"/>
      <c r="DU3" s="5"/>
    </row>
    <row r="4" spans="2:125" ht="13.2" x14ac:dyDescent="0.2"/>
    <row r="5" spans="2:125" ht="13.2" x14ac:dyDescent="0.2"/>
    <row r="6" spans="2:125" ht="13.2" x14ac:dyDescent="0.2"/>
    <row r="7" spans="2:125" ht="13.2" x14ac:dyDescent="0.2"/>
    <row r="8" spans="2:125" ht="13.2" x14ac:dyDescent="0.2"/>
    <row r="9" spans="2:125" ht="13.2" x14ac:dyDescent="0.2">
      <c r="DU9" s="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5"/>
    </row>
    <row r="18" spans="125:125" ht="13.2" x14ac:dyDescent="0.2"/>
    <row r="19" spans="125:125" ht="13.2" x14ac:dyDescent="0.2"/>
    <row r="20" spans="125:125" ht="13.2" x14ac:dyDescent="0.2">
      <c r="DU20" s="5"/>
    </row>
    <row r="21" spans="125:125" ht="13.2" x14ac:dyDescent="0.2">
      <c r="DU21" s="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5"/>
    </row>
    <row r="29" spans="125:125" ht="13.2" x14ac:dyDescent="0.2"/>
    <row r="30" spans="125:125" ht="13.2" x14ac:dyDescent="0.2"/>
    <row r="31" spans="125:125" ht="13.2" x14ac:dyDescent="0.2"/>
    <row r="32" spans="125:125" ht="13.2" x14ac:dyDescent="0.2"/>
    <row r="33" spans="2:125" ht="13.2" x14ac:dyDescent="0.2">
      <c r="B33" s="5"/>
      <c r="G33" s="5"/>
      <c r="I33" s="5"/>
    </row>
    <row r="34" spans="2:125" ht="13.2" x14ac:dyDescent="0.2">
      <c r="C34" s="5"/>
      <c r="P34" s="5"/>
      <c r="DE34" s="5"/>
      <c r="DH34" s="5"/>
    </row>
    <row r="35" spans="2:125" ht="13.2" x14ac:dyDescent="0.2">
      <c r="D35" s="5"/>
      <c r="E35" s="5"/>
      <c r="DG35" s="5"/>
      <c r="DJ35" s="5"/>
      <c r="DP35" s="5"/>
      <c r="DQ35" s="5"/>
      <c r="DR35" s="5"/>
      <c r="DS35" s="5"/>
      <c r="DT35" s="5"/>
      <c r="DU35" s="5"/>
    </row>
    <row r="36" spans="2:125" ht="13.2" x14ac:dyDescent="0.2">
      <c r="F36" s="5"/>
      <c r="H36" s="5"/>
      <c r="J36" s="5"/>
      <c r="K36" s="5"/>
      <c r="L36" s="5"/>
      <c r="M36" s="5"/>
      <c r="N36" s="5"/>
      <c r="O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F36" s="5"/>
      <c r="DI36" s="5"/>
      <c r="DK36" s="5"/>
      <c r="DL36" s="5"/>
      <c r="DM36" s="5"/>
      <c r="DN36" s="5"/>
      <c r="DO36" s="5"/>
      <c r="DP36" s="5"/>
      <c r="DQ36" s="5"/>
      <c r="DR36" s="5"/>
      <c r="DS36" s="5"/>
      <c r="DT36" s="5"/>
      <c r="DU36" s="5"/>
    </row>
    <row r="37" spans="2:125" ht="13.2" x14ac:dyDescent="0.2">
      <c r="DU37" s="5"/>
    </row>
    <row r="38" spans="2:125" ht="13.2" x14ac:dyDescent="0.2">
      <c r="DT38" s="5"/>
      <c r="DU38" s="5"/>
    </row>
    <row r="39" spans="2:125" ht="13.2" x14ac:dyDescent="0.2"/>
    <row r="40" spans="2:125" ht="13.2" x14ac:dyDescent="0.2">
      <c r="DH40" s="5"/>
    </row>
    <row r="41" spans="2:125" ht="13.2" x14ac:dyDescent="0.2">
      <c r="DE41" s="5"/>
    </row>
    <row r="42" spans="2:125" ht="13.2" x14ac:dyDescent="0.2">
      <c r="DG42" s="5"/>
      <c r="DJ42" s="5"/>
    </row>
    <row r="43" spans="2:125" ht="13.2" x14ac:dyDescent="0.2">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F43" s="5"/>
      <c r="DI43" s="5"/>
      <c r="DK43" s="5"/>
      <c r="DL43" s="5"/>
      <c r="DM43" s="5"/>
      <c r="DN43" s="5"/>
      <c r="DO43" s="5"/>
      <c r="DP43" s="5"/>
      <c r="DQ43" s="5"/>
      <c r="DR43" s="5"/>
      <c r="DS43" s="5"/>
      <c r="DT43" s="5"/>
      <c r="DU43" s="5"/>
    </row>
    <row r="44" spans="2:125" ht="13.2" x14ac:dyDescent="0.2">
      <c r="DU44" s="5"/>
    </row>
    <row r="45" spans="2:125" ht="13.2" x14ac:dyDescent="0.2"/>
    <row r="46" spans="2:125" ht="13.2" x14ac:dyDescent="0.2"/>
    <row r="47" spans="2:125" ht="13.2" x14ac:dyDescent="0.2"/>
    <row r="48" spans="2:125" ht="13.2" x14ac:dyDescent="0.2">
      <c r="DT48" s="5"/>
      <c r="DU48" s="5"/>
    </row>
    <row r="49" spans="120:125" ht="13.2" x14ac:dyDescent="0.2">
      <c r="DU49" s="5"/>
    </row>
    <row r="50" spans="120:125" ht="13.2" x14ac:dyDescent="0.2">
      <c r="DU50" s="5"/>
    </row>
    <row r="51" spans="120:125" ht="13.2" x14ac:dyDescent="0.2">
      <c r="DP51" s="5"/>
      <c r="DQ51" s="5"/>
      <c r="DR51" s="5"/>
      <c r="DS51" s="5"/>
      <c r="DT51" s="5"/>
      <c r="DU51" s="5"/>
    </row>
    <row r="52" spans="120:125" ht="13.2" x14ac:dyDescent="0.2"/>
    <row r="53" spans="120:125" ht="13.2" x14ac:dyDescent="0.2"/>
    <row r="54" spans="120:125" ht="13.2" x14ac:dyDescent="0.2">
      <c r="DU54" s="5"/>
    </row>
    <row r="55" spans="120:125" ht="13.2" x14ac:dyDescent="0.2"/>
    <row r="56" spans="120:125" ht="13.2" x14ac:dyDescent="0.2"/>
    <row r="57" spans="120:125" ht="13.2" x14ac:dyDescent="0.2"/>
    <row r="58" spans="120:125" ht="13.2" x14ac:dyDescent="0.2">
      <c r="DU58" s="5"/>
    </row>
    <row r="59" spans="120:125" ht="13.2" x14ac:dyDescent="0.2"/>
    <row r="60" spans="120:125" ht="13.2" x14ac:dyDescent="0.2"/>
    <row r="61" spans="120:125" ht="13.2" x14ac:dyDescent="0.2"/>
    <row r="62" spans="120:125" ht="13.2" x14ac:dyDescent="0.2"/>
    <row r="63" spans="120:125" ht="13.2" x14ac:dyDescent="0.2">
      <c r="DU63" s="5"/>
    </row>
    <row r="64" spans="120:125" ht="13.2" x14ac:dyDescent="0.2">
      <c r="DT64" s="5"/>
      <c r="DU64" s="5"/>
    </row>
    <row r="65" spans="123:125" ht="13.2" x14ac:dyDescent="0.2"/>
    <row r="66" spans="123:125" ht="13.2" x14ac:dyDescent="0.2"/>
    <row r="67" spans="123:125" ht="13.2" x14ac:dyDescent="0.2"/>
    <row r="68" spans="123:125" ht="13.2" x14ac:dyDescent="0.2"/>
    <row r="69" spans="123:125" ht="13.2" x14ac:dyDescent="0.2">
      <c r="DS69" s="5"/>
      <c r="DT69" s="5"/>
      <c r="DU69" s="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5"/>
    </row>
    <row r="83" spans="116:125" ht="13.2" x14ac:dyDescent="0.2">
      <c r="DM83" s="5"/>
      <c r="DN83" s="5"/>
      <c r="DO83" s="5"/>
      <c r="DP83" s="5"/>
      <c r="DQ83" s="5"/>
      <c r="DR83" s="5"/>
      <c r="DS83" s="5"/>
      <c r="DT83" s="5"/>
      <c r="DU83" s="5"/>
    </row>
    <row r="84" spans="116:125" ht="13.2" x14ac:dyDescent="0.2"/>
    <row r="85" spans="116:125" ht="13.2" x14ac:dyDescent="0.2"/>
    <row r="86" spans="116:125" ht="13.2" x14ac:dyDescent="0.2"/>
    <row r="87" spans="116:125" ht="13.2" x14ac:dyDescent="0.2"/>
    <row r="88" spans="116:125" ht="13.2" x14ac:dyDescent="0.2">
      <c r="DU88" s="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5"/>
      <c r="DT94" s="5"/>
      <c r="DU94" s="5"/>
    </row>
    <row r="95" spans="116:125" ht="13.5" customHeight="1" x14ac:dyDescent="0.2">
      <c r="DU95" s="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5"/>
    </row>
    <row r="102" spans="124:125" ht="13.5" customHeight="1" x14ac:dyDescent="0.2"/>
    <row r="103" spans="124:125" ht="13.5" customHeight="1" x14ac:dyDescent="0.2"/>
    <row r="104" spans="124:125" ht="13.5" customHeight="1" x14ac:dyDescent="0.2">
      <c r="DT104" s="5"/>
      <c r="DU104" s="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5" t="s">
        <v>14</v>
      </c>
    </row>
    <row r="120" spans="125:125" ht="13.5" hidden="1" customHeight="1" x14ac:dyDescent="0.2"/>
    <row r="121" spans="125:125" ht="13.5" hidden="1" customHeight="1" x14ac:dyDescent="0.2">
      <c r="DU121" s="5"/>
    </row>
  </sheetData>
  <sheetProtection algorithmName="SHA-512" hashValue="osLwQG3+zFawJVkT+ZPtjDPIFL+seESfAJqtaB9BNIli/MvRKPrhFTIGcybAJMgLp1CbPYIDQtQi+djcBEfwjA==" saltValue="79K8Q9ccqTqyWJ5eW7i7a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EF6EE-E110-4CE2-A2DF-EF94B8B9D8E3}">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38" customWidth="1"/>
    <col min="126" max="142" width="0" style="5" hidden="1" customWidth="1"/>
    <col min="143" max="16384" width="9" style="5" hidden="1"/>
  </cols>
  <sheetData>
    <row r="1" spans="1:125" ht="13.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1:125" ht="13.2" x14ac:dyDescent="0.2">
      <c r="B2" s="5"/>
      <c r="T2" s="5"/>
    </row>
    <row r="3" spans="1:125" ht="13.2"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5"/>
      <c r="G33" s="5"/>
      <c r="I33" s="5"/>
    </row>
    <row r="34" spans="2:125" ht="13.2" x14ac:dyDescent="0.2">
      <c r="C34" s="5"/>
      <c r="P34" s="5"/>
      <c r="R34" s="5"/>
      <c r="U34" s="5"/>
    </row>
    <row r="35" spans="2:125" ht="13.2" x14ac:dyDescent="0.2">
      <c r="D35" s="5"/>
      <c r="E35" s="5"/>
      <c r="T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row>
    <row r="36" spans="2:125" ht="13.2" x14ac:dyDescent="0.2">
      <c r="F36" s="5"/>
      <c r="H36" s="5"/>
      <c r="J36" s="5"/>
      <c r="K36" s="5"/>
      <c r="L36" s="5"/>
      <c r="M36" s="5"/>
      <c r="N36" s="5"/>
      <c r="O36" s="5"/>
      <c r="Q36" s="5"/>
      <c r="S36" s="5"/>
      <c r="V36" s="5"/>
    </row>
    <row r="37" spans="2:125" ht="13.2" x14ac:dyDescent="0.2"/>
    <row r="38" spans="2:125" ht="13.2" x14ac:dyDescent="0.2"/>
    <row r="39" spans="2:125" ht="13.2" x14ac:dyDescent="0.2"/>
    <row r="40" spans="2:125" ht="13.2" x14ac:dyDescent="0.2">
      <c r="U40" s="5"/>
    </row>
    <row r="41" spans="2:125" ht="13.2" x14ac:dyDescent="0.2">
      <c r="R41" s="5"/>
    </row>
    <row r="42" spans="2:125" ht="13.2" x14ac:dyDescent="0.2">
      <c r="T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row>
    <row r="43" spans="2:125" ht="13.2" x14ac:dyDescent="0.2">
      <c r="Q43" s="5"/>
      <c r="S43" s="5"/>
      <c r="V43" s="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38" t="s">
        <v>14</v>
      </c>
    </row>
  </sheetData>
  <sheetProtection algorithmName="SHA-512" hashValue="JTslBrIIVi34aMyAPe8FXflKXP5sxbga2E4oWyZQPcFX4PdGa7R4/Bcrab0CFE+PeppuBJZdc1dfSEyj5VEl4g==" saltValue="IkrN/VgIZ+l4NZ4c3R+e7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9D5BB-972E-40C5-B32F-7A2F5C6D78C8}">
  <sheetPr>
    <pageSetUpPr fitToPage="1"/>
  </sheetPr>
  <dimension ref="B1:J50"/>
  <sheetViews>
    <sheetView showGridLines="0" topLeftCell="A40" zoomScaleSheetLayoutView="100" workbookViewId="0"/>
  </sheetViews>
  <sheetFormatPr defaultColWidth="0" defaultRowHeight="13.5" customHeight="1" zeroHeight="1" x14ac:dyDescent="0.2"/>
  <cols>
    <col min="1" max="1" width="8.21875" style="212" customWidth="1"/>
    <col min="2" max="16" width="14.6640625" style="212" customWidth="1"/>
    <col min="17" max="16384" width="0" style="212"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13"/>
      <c r="C45" s="213"/>
      <c r="D45" s="213"/>
      <c r="E45" s="213"/>
      <c r="F45" s="213"/>
      <c r="G45" s="213"/>
      <c r="H45" s="213"/>
      <c r="I45" s="213"/>
      <c r="J45" s="214" t="s">
        <v>479</v>
      </c>
    </row>
    <row r="46" spans="2:10" ht="29.25" customHeight="1" thickBot="1" x14ac:dyDescent="0.25">
      <c r="B46" s="215" t="s">
        <v>24</v>
      </c>
      <c r="C46" s="216"/>
      <c r="D46" s="216"/>
      <c r="E46" s="217" t="s">
        <v>480</v>
      </c>
      <c r="F46" s="218" t="s">
        <v>3</v>
      </c>
      <c r="G46" s="219" t="s">
        <v>4</v>
      </c>
      <c r="H46" s="219" t="s">
        <v>5</v>
      </c>
      <c r="I46" s="219" t="s">
        <v>6</v>
      </c>
      <c r="J46" s="220" t="s">
        <v>7</v>
      </c>
    </row>
    <row r="47" spans="2:10" ht="57.75" customHeight="1" x14ac:dyDescent="0.2">
      <c r="B47" s="221"/>
      <c r="C47" s="1134" t="s">
        <v>481</v>
      </c>
      <c r="D47" s="1134"/>
      <c r="E47" s="1135"/>
      <c r="F47" s="222">
        <v>48.55</v>
      </c>
      <c r="G47" s="223">
        <v>48.05</v>
      </c>
      <c r="H47" s="223">
        <v>61.88</v>
      </c>
      <c r="I47" s="223">
        <v>63.27</v>
      </c>
      <c r="J47" s="224">
        <v>76.5</v>
      </c>
    </row>
    <row r="48" spans="2:10" ht="57.75" customHeight="1" x14ac:dyDescent="0.2">
      <c r="B48" s="225"/>
      <c r="C48" s="1136" t="s">
        <v>482</v>
      </c>
      <c r="D48" s="1136"/>
      <c r="E48" s="1137"/>
      <c r="F48" s="226">
        <v>5.56</v>
      </c>
      <c r="G48" s="227">
        <v>9.94</v>
      </c>
      <c r="H48" s="227">
        <v>8.43</v>
      </c>
      <c r="I48" s="227">
        <v>12.92</v>
      </c>
      <c r="J48" s="228">
        <v>6.89</v>
      </c>
    </row>
    <row r="49" spans="2:10" ht="57.75" customHeight="1" thickBot="1" x14ac:dyDescent="0.25">
      <c r="B49" s="229"/>
      <c r="C49" s="1138" t="s">
        <v>483</v>
      </c>
      <c r="D49" s="1138"/>
      <c r="E49" s="1139"/>
      <c r="F49" s="230" t="s">
        <v>484</v>
      </c>
      <c r="G49" s="231">
        <v>3.06</v>
      </c>
      <c r="H49" s="231">
        <v>15.8</v>
      </c>
      <c r="I49" s="231">
        <v>11.39</v>
      </c>
      <c r="J49" s="232">
        <v>5.55</v>
      </c>
    </row>
    <row r="50" spans="2:10" ht="13.2" x14ac:dyDescent="0.2"/>
  </sheetData>
  <sheetProtection algorithmName="SHA-512" hashValue="oHHxDKwrlhsD+1ekFBB44jcDZ5r1UR7pgi574CsYTycoWoRVWU1w6+ZCl9H+5NioowwSrw6R/sNpEaf3ykwyZA==" saltValue="kHfSTPjSLcbW4Z0FqwaNpA=="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2024-09-02T06:12:55Z</cp:lastPrinted>
  <dcterms:created xsi:type="dcterms:W3CDTF">2024-07-29T11:17:23Z</dcterms:created>
  <dcterms:modified xsi:type="dcterms:W3CDTF">2025-04-15T07:31:00Z</dcterms:modified>
  <cp:category/>
</cp:coreProperties>
</file>